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010 2017" sheetId="1" r:id="rId1"/>
  </sheets>
  <definedNames>
    <definedName name="_xlnm._FilterDatabase" localSheetId="0" hidden="1">'1010 2017'!$A$1:$I$2</definedName>
    <definedName name="_xlnm.Print_Titles" localSheetId="0">'1010 2017'!$1:$1</definedName>
  </definedNames>
  <calcPr fullCalcOnLoad="1"/>
</workbook>
</file>

<file path=xl/sharedStrings.xml><?xml version="1.0" encoding="utf-8"?>
<sst xmlns="http://schemas.openxmlformats.org/spreadsheetml/2006/main" count="115" uniqueCount="76">
  <si>
    <t>TITOLO</t>
  </si>
  <si>
    <t>CODICE</t>
  </si>
  <si>
    <t>PROV.</t>
  </si>
  <si>
    <t>IMPORTO FINANZIAMENTO Euro</t>
  </si>
  <si>
    <t>LOTTO</t>
  </si>
  <si>
    <t>SOGGETTO ATTUATORE</t>
  </si>
  <si>
    <t>IMPORTO FINANZIAMENTO ORIGINALE IN EURO</t>
  </si>
  <si>
    <t>IMPORTO MODIFICATO SI/NO</t>
  </si>
  <si>
    <t>Totale importo finanziamento</t>
  </si>
  <si>
    <t>MO</t>
  </si>
  <si>
    <t>IMPORTO FINANZIAMENTO Euro Lavori somma urgenza D.P.R. 207/2010, Artt.175 e 176</t>
  </si>
  <si>
    <t>SENZA DELIBERA</t>
  </si>
  <si>
    <t>PI17001</t>
  </si>
  <si>
    <t>PAVULLO NEL FRIGNANO (MO) - FIUME PANARO - Somma urgenza per primi lavori di ripristino delle difese spondali del fiume Panaro in località Falanello del Comune di Pavullo nel Frignano (MO) a difesa della SP 4.</t>
  </si>
  <si>
    <t xml:space="preserve">Servizio Area Affluenti PO 
Ambito Operativo di Modena </t>
  </si>
  <si>
    <t>PI17002</t>
  </si>
  <si>
    <t>PI17003</t>
  </si>
  <si>
    <t>PI17004</t>
  </si>
  <si>
    <t>FORLI' (FC) - FIUME MONTONE - Lavori di Somma Urgenza per il ripristino della sezione idraulica del fiume Montone in loc. Villafranca del Comune di Forlì (FC).</t>
  </si>
  <si>
    <t>FC</t>
  </si>
  <si>
    <t xml:space="preserve">Servizio Area Romagna
</t>
  </si>
  <si>
    <t>PI17005</t>
  </si>
  <si>
    <t>CASALFIUMANESE (BO) - FIUME SANTERNO - Lavori di somma urgenza per il ripristino del guado al servizio della viabilità di accesso alle abitazioni ed attività produttive di Via del Macerato, in località Carseggio, del Comune di Casalfiumanese (BO).</t>
  </si>
  <si>
    <t>BO</t>
  </si>
  <si>
    <t xml:space="preserve">Servizio Area Reno e Po di Volano
</t>
  </si>
  <si>
    <t>MONTESE (MO) - FIUME PANARO - Lavori di somma urgenza per i primi lavori di regimazione superficiale delle acque e sistemazione morfologica della nicchia di distacco del movimento franoso attivo in località Baldiola di Montese (MO).</t>
  </si>
  <si>
    <t>SAN GIOVANNI IN PERSICETO (BO) - SALA BOLOGNESE (BO) - TORRENTE SAMOGGIA (RENO) - Lavori di Somma Urgenza per il taglio di vegetazione arborea ed erbacea e la chiusura di tane di animali selvatici lungo le arginature del torrente Samoggia, a tutela della pubblica incolumità nei comuni di San Giovanni in Persiceto (BO) e Sala Bolognese (BO).</t>
  </si>
  <si>
    <t>PI17006</t>
  </si>
  <si>
    <t>PI17007</t>
  </si>
  <si>
    <t>PI17008</t>
  </si>
  <si>
    <t>PI17009</t>
  </si>
  <si>
    <t>PI17010</t>
  </si>
  <si>
    <t>PI17011</t>
  </si>
  <si>
    <t>PI17012</t>
  </si>
  <si>
    <t>PI17013</t>
  </si>
  <si>
    <t>CODIGORO (FE) - CANALE    PO DI VOLANO-QUARANTOLI-BURANA - Lavori di Somma Urgenza per il recupero di albero caduto in acqua, taglio di alberi pericolanti e ripristino sponda danneggiata nell'argine sinistro del Po di Volano, in località Codigoro - Comune di Codigoro (FE)</t>
  </si>
  <si>
    <t>FE</t>
  </si>
  <si>
    <t>ALBARETO (PR) - TORRENTE GOTRA - Lavori di Somma Urgenza sul rio dei Castagnoli in località Case Mazzette a monte dell'attraversamento della strada provinciale in comune di Albareto (PR)</t>
  </si>
  <si>
    <t>PR</t>
  </si>
  <si>
    <t>Servizio Area Affluenti PO 
Ambito Operativo di Parma</t>
  </si>
  <si>
    <t>COMUNI VARI (BOLOGNA) (BO) - FIUME RENO - Lavori di Somma Urgenza per la chiusura delle tane di animali  selvatici, il taglio di vegetazione arborea ed erbacea e di ripresa frane lungo le arginature dei corsi d'acqua Fiume Reno, Torrente Samoggia, Torrente Lavino, Torrente Ghironda, Canale Savena Abbandonato, Canale Navile e diversivo a tutela della pubblica incolumità in comuni vari della provincia di Bologna.</t>
  </si>
  <si>
    <t>COMUNI VARI (PIACENZA) (PC) - FIUME TREBBIA - Lavori di Somma Urgenza per il taglio di vegetazione seccaginosa/pericolante e il ripristino della sezione di deflusso su corsi d'acqua vari del bacino del Fiume Trebbia  nella parte valliva della provincia di Piacenza.</t>
  </si>
  <si>
    <t>PC</t>
  </si>
  <si>
    <t>Servizio Area Affluenti PO 
Ambito Operativo di Piacenza</t>
  </si>
  <si>
    <t>SAN LAZZARO DI SAVENA (BO) - MONTERENZIO (BO) - MONGHIDORO (BO) - TORRENTE IDICE - Lavori di Somma Urgenza per taglio e rimozione di piante arboree a forte pericolo di schianto con rischio danni per la pubblica incolumità e innesco criticità idrauliche sul rio della Lastra, torrenti Idice e Savena in località varie nei comuni di San Lazzaro di Savena, Monterenzio e Monghidoro.</t>
  </si>
  <si>
    <t>CASTEL SAN PIETRO TERME (BO) - TORRENTE SILLARO - Lavori di Somma Urgenza per il ripristino delle condizioni di sicurezza idraulica del torrente Sillaro in corrispondenza del ponte sulla strada comunale Via del Molino e delle sue opere accessorie in località Molino Nuovo del comune di Castel San Pietro Terme (BO).</t>
  </si>
  <si>
    <t>CASALFIUMANESE (BO) - FIUME SANTERNO - Lavori di Somma Urgenza per il ripristino del guado al servizio della viabilità di accesso alle abitazioni ed attività produttive di Via del Macerato, località Carseggio, del comune di Casalfiumanese (BO).</t>
  </si>
  <si>
    <t>NEVIANO DEGLI ARDUINI (PR) - TORRENTE ENZA - Lavori di Somma Urgenza al fine di rimuovere le principali cause del movimento gravitativo in atto in località Paderna del comune di Neviano degli Arduini (PR).</t>
  </si>
  <si>
    <t>PI17014</t>
  </si>
  <si>
    <t>PI17015</t>
  </si>
  <si>
    <t>PI17016</t>
  </si>
  <si>
    <t>PI17017</t>
  </si>
  <si>
    <t>PI17018</t>
  </si>
  <si>
    <t>PI17019</t>
  </si>
  <si>
    <t>PI17020</t>
  </si>
  <si>
    <t>PI17021</t>
  </si>
  <si>
    <t>FERRARA (FE) - CANALE    PO DI VOLANO-QUARANTOLI-BURANA - Lavori di Somma Urgenza per la chiusura di fontanazzi nell'argine destro del Diversivo della Risvolta di Cona nel Po di Volano, località Focomorto - Comune di Ferrara (FE</t>
  </si>
  <si>
    <t>RA</t>
  </si>
  <si>
    <t>BOLOGNA (BO) - CASTEL MAGGIORE (BO) - BENTIVOGLIO (BO) - CANALE SAVENA ABBANDONATO - Lavori di Somma Urgenza per il taglio e la rimozione di piante arboree a forte pericolo di schianto con rischio danni per la pubblica incolumità e innesco criticità idrauliche su Canale Navile, Torrente Savena Abbandonato, in località varie dei comuni di Bologna, Castel Maggiore e Bentivoglio (BO).</t>
  </si>
  <si>
    <t>FORLI' (FC) - CASTROCARO TERME E TERRA DEL SOLE (FC) - DOVADOLA (FC) - FIUME MONTONE - Lavori di Somma Urgenza Fiume Montone - Rimozione alberature dall'alveo nei comuni di Forlì, Castrocaro Terme e Terra del Sole e Dovadola (FC).</t>
  </si>
  <si>
    <t>CALESTANO (PR) - TORRENTE ARSO - Lavori di Somma Urgenza per la messa in sicurezza dell'abitato di Ravarano - Bacino del Torrente Arso - in località Ravarano di Calestano (PR).</t>
  </si>
  <si>
    <t>FAENZA (RA) - RUSSI (RA) - RAVENNA (RA) - FIUME MONTONE - Lavori di Somma Urgenza per la chiusura di tane nel corpo arginale del fiume Montone in località varie di Faenza, Russi e Ravenna (RA).</t>
  </si>
  <si>
    <t>FAENZA (RA) - RAVENNA (RA) - FIUME LAMONE - Lavori di Somma Urgenza per il ripristino dei danni riportati in conseguenza di scavernamenti all'interno del corpo arginale del fiume Lamone dovuti a presenza di roditori, nei comuni di Faenza e Ravenna (RA).</t>
  </si>
  <si>
    <t>BAGNO DI ROMAGNA (FC) - FIUME SAVIO - Lavori di Somma Urgenza per la sistemazione idraulica mediante estrazione di materiale lapideo accumulatosi nel tratto dal ponte "dei Frati" al ponte Bailey in località San Piero in Bagno del comune di Bagno di Romagna (FC). (€ 9500,00 pari a mc 950.00).</t>
  </si>
  <si>
    <t>CESENA (FC) - TORRENTE PISCIATELLO - Lavori di Somma Urgenza per l'intervento straordinario nell'alveo del torrente Pisciatello per incolumità pubblica relativa a problemi igienico sanitari, mediante sfalcio della vegetazione infestante necessario per verificare la presenza di carcasse di volatili potenzialmente veicolo di malattie nel tratto Case Castagnoli - Macerone del comune di Cesena (FC).</t>
  </si>
  <si>
    <t>PI17022</t>
  </si>
  <si>
    <t>PI17023</t>
  </si>
  <si>
    <t>PI17024</t>
  </si>
  <si>
    <t>PI17025</t>
  </si>
  <si>
    <t>PI17026</t>
  </si>
  <si>
    <t>BAGNARA DI ROMAGNA (RA) - FIUME SANTERNO - Lavori di Somma Urgenza per la ricostruzione della golena, il ripristino del corpo arginale e la chiusura di tane di animali selvatici nel tratto del torrente Santerno prospicente l'abitato di San Filippo - sponda destra - in comune di Bagnara di Romagna (RA).</t>
  </si>
  <si>
    <t>COMUNI VARI (BOLOGNA) (BO) - TORRENTE LAVINO - Lavori di Somma Urgenza di taglio di vegetazione arborea ed erbacea, di chiusura tane di animali selvatici e di ripristino dei profili topografici delle arginature dei corsi d'acqua Torrente Lavino e Torrente Samoggia a tutela della pubblica incolumità.</t>
  </si>
  <si>
    <t>COLI (PC) - BOBBIO (PC) - FIUME TREBBIA - Lavori di Somma urgenza per la correzione morfologica dell'alveo del fiume Trebbia a vantaggio della stabilità del versante in sponda destra idrografica, nel tratto compreso tra i ponti della SS 45 in località Mezzano Scotti, in comune di Coli e Bobbio (PC)</t>
  </si>
  <si>
    <t>BOLOGNA (BO) - SAN LAZZARO DI SAVENA (BO) - TORRENTE SAVENA - Comuni di Bologna e San Lazzaro di Savena (BO) - Lavori di Somma Urgenza per il taglio e rimozione di piante arboree a forte pericolo di schianto con rischio danni per pubblica incolumità e innesco criticità idrauliche su torrente Savena e torrente Zena e rimozione di materiale ostruente la sezione del ponte della SP 36 sul torrente Zena.</t>
  </si>
  <si>
    <t xml:space="preserve">COMUNI VARI (PARMA) (PR) - COMUNI VARI (REGGIO EMILIA) (RE) - COMUNI VARI (MODENA) (MO) - Somma Urgenza per il rilevamento aereo delle zone delle province di Reggio Emilia, Parma e Modena colpite dagli eventi meteo del 9-13 dicembre 2017 </t>
  </si>
  <si>
    <t>PR RE MO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</si>
</sst>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 numFmtId="188" formatCode="&quot;Attivo&quot;;&quot;Attivo&quot;;&quot;Inattivo&quot;"/>
    <numFmt numFmtId="189" formatCode="_-&quot;€ &quot;* #,##0.00_-;&quot;-€ &quot;* #,##0.00_-;_-&quot;€ &quot;* \-??_-;_-@_-"/>
  </numFmts>
  <fonts count="55">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2"/>
    </font>
    <font>
      <u val="single"/>
      <sz val="8.5"/>
      <color indexed="36"/>
      <name val="Arial"/>
      <family val="2"/>
    </font>
    <font>
      <b/>
      <sz val="12"/>
      <color indexed="12"/>
      <name val="Arial"/>
      <family val="2"/>
    </font>
    <font>
      <b/>
      <sz val="7"/>
      <color indexed="17"/>
      <name val="Arial"/>
      <family val="2"/>
    </font>
    <font>
      <b/>
      <sz val="9"/>
      <color indexed="17"/>
      <name val="Arial"/>
      <family val="2"/>
    </font>
    <font>
      <sz val="10"/>
      <color indexed="17"/>
      <name val="Arial"/>
      <family val="2"/>
    </font>
    <font>
      <b/>
      <sz val="10"/>
      <color indexed="61"/>
      <name val="Arial"/>
      <family val="2"/>
    </font>
    <font>
      <b/>
      <sz val="7"/>
      <color indexed="10"/>
      <name val="Arial"/>
      <family val="2"/>
    </font>
    <font>
      <sz val="10"/>
      <color indexed="10"/>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187" fontId="0" fillId="0" borderId="0" applyFont="0" applyFill="0" applyBorder="0" applyAlignment="0" applyProtection="0"/>
    <xf numFmtId="189" fontId="0" fillId="0" borderId="0" applyFill="0" applyBorder="0" applyAlignment="0" applyProtection="0"/>
    <xf numFmtId="44" fontId="0" fillId="0" borderId="0" applyFont="0" applyFill="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1" fillId="0" borderId="12" xfId="0" applyNumberFormat="1" applyFont="1" applyFill="1" applyBorder="1" applyAlignment="1">
      <alignment vertical="top" wrapText="1"/>
    </xf>
    <xf numFmtId="187" fontId="18" fillId="0" borderId="12" xfId="0" applyNumberFormat="1" applyFont="1" applyBorder="1" applyAlignment="1">
      <alignment vertical="top" wrapText="1"/>
    </xf>
    <xf numFmtId="3" fontId="19" fillId="0" borderId="0" xfId="0" applyNumberFormat="1" applyFont="1" applyBorder="1" applyAlignment="1">
      <alignment horizontal="center" vertical="center" wrapText="1"/>
    </xf>
    <xf numFmtId="4" fontId="20" fillId="0" borderId="0" xfId="0" applyNumberFormat="1" applyFont="1" applyAlignment="1">
      <alignment horizontal="right" vertical="top" wrapText="1"/>
    </xf>
    <xf numFmtId="4" fontId="20" fillId="0" borderId="12" xfId="0" applyNumberFormat="1" applyFont="1" applyBorder="1" applyAlignment="1">
      <alignment horizontal="right" vertical="top" wrapText="1"/>
    </xf>
    <xf numFmtId="0" fontId="0" fillId="0" borderId="0" xfId="0" applyNumberFormat="1" applyFont="1" applyAlignment="1">
      <alignment horizontal="left" vertical="top" wrapText="1"/>
    </xf>
    <xf numFmtId="0" fontId="0" fillId="0" borderId="0" xfId="0" applyFont="1" applyAlignment="1">
      <alignment horizontal="center" vertical="top" wrapText="1"/>
    </xf>
    <xf numFmtId="0" fontId="0" fillId="0" borderId="0" xfId="0" applyBorder="1" applyAlignment="1">
      <alignment horizontal="center" vertical="top" wrapText="1"/>
    </xf>
    <xf numFmtId="0" fontId="0" fillId="0" borderId="0" xfId="0" applyNumberFormat="1" applyFont="1" applyAlignment="1">
      <alignment horizontal="left" vertical="top" wrapText="1"/>
    </xf>
    <xf numFmtId="0" fontId="0" fillId="0" borderId="0" xfId="0" applyFont="1" applyBorder="1" applyAlignment="1">
      <alignment horizontal="center" vertical="top"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3" xfId="46"/>
    <cellStyle name="Input" xfId="47"/>
    <cellStyle name="Comma" xfId="48"/>
    <cellStyle name="Comma [0]" xfId="49"/>
    <cellStyle name="Neutrale" xfId="50"/>
    <cellStyle name="Normale 2"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85" zoomScaleNormal="85" zoomScalePageLayoutView="0" workbookViewId="0" topLeftCell="A1">
      <pane xSplit="1" ySplit="1" topLeftCell="B15" activePane="bottomRight" state="frozen"/>
      <selection pane="topLeft" activeCell="A1" sqref="A1"/>
      <selection pane="topRight" activeCell="C1" sqref="C1"/>
      <selection pane="bottomLeft" activeCell="A2" sqref="A2"/>
      <selection pane="bottomRight" activeCell="K24" sqref="K24"/>
    </sheetView>
  </sheetViews>
  <sheetFormatPr defaultColWidth="9.140625" defaultRowHeight="12.75" outlineLevelCol="1"/>
  <cols>
    <col min="1" max="1" width="12.7109375" style="1" customWidth="1"/>
    <col min="2" max="2" width="4.28125" style="4" customWidth="1"/>
    <col min="3" max="3" width="61.7109375" style="3" customWidth="1"/>
    <col min="4" max="4" width="6.7109375" style="1" customWidth="1"/>
    <col min="5" max="5" width="16.28125" style="1" customWidth="1"/>
    <col min="6" max="6" width="18.57421875" style="34" hidden="1" customWidth="1" outlineLevel="1"/>
    <col min="7" max="7" width="13.8515625" style="7" customWidth="1" collapsed="1"/>
    <col min="8" max="8" width="14.28125" style="2" hidden="1" customWidth="1" outlineLevel="1"/>
    <col min="9" max="9" width="10.7109375" style="2" hidden="1" customWidth="1" outlineLevel="1"/>
    <col min="10" max="10" width="9.140625" style="2" customWidth="1" collapsed="1"/>
    <col min="11" max="16384" width="9.140625" style="2" customWidth="1"/>
  </cols>
  <sheetData>
    <row r="1" spans="1:9" s="5" customFormat="1" ht="45">
      <c r="A1" s="9" t="s">
        <v>1</v>
      </c>
      <c r="B1" s="10" t="s">
        <v>4</v>
      </c>
      <c r="C1" s="11" t="s">
        <v>0</v>
      </c>
      <c r="D1" s="12" t="s">
        <v>2</v>
      </c>
      <c r="E1" s="12" t="s">
        <v>5</v>
      </c>
      <c r="F1" s="14" t="s">
        <v>10</v>
      </c>
      <c r="G1" s="13" t="s">
        <v>3</v>
      </c>
      <c r="H1" s="25" t="s">
        <v>6</v>
      </c>
      <c r="I1" s="26" t="s">
        <v>7</v>
      </c>
    </row>
    <row r="2" spans="1:9" s="5" customFormat="1" ht="15.75">
      <c r="A2" s="18"/>
      <c r="B2" s="19"/>
      <c r="C2" s="22" t="s">
        <v>11</v>
      </c>
      <c r="D2" s="20"/>
      <c r="E2" s="20"/>
      <c r="F2" s="33"/>
      <c r="G2" s="21"/>
      <c r="H2" s="27"/>
      <c r="I2" s="28"/>
    </row>
    <row r="3" spans="1:9" ht="51">
      <c r="A3" s="15" t="s">
        <v>12</v>
      </c>
      <c r="B3" s="16"/>
      <c r="C3" s="39" t="s">
        <v>13</v>
      </c>
      <c r="D3" s="37" t="s">
        <v>9</v>
      </c>
      <c r="E3" s="38" t="s">
        <v>14</v>
      </c>
      <c r="F3" s="6">
        <v>90000</v>
      </c>
      <c r="G3" s="17">
        <v>90000</v>
      </c>
      <c r="H3" s="27">
        <f>F3</f>
        <v>90000</v>
      </c>
      <c r="I3" s="28" t="str">
        <f>IF(G3=H3,"NO","SI")</f>
        <v>NO</v>
      </c>
    </row>
    <row r="4" spans="1:9" ht="38.25">
      <c r="A4" s="15" t="s">
        <v>15</v>
      </c>
      <c r="B4" s="16"/>
      <c r="C4" s="39" t="s">
        <v>18</v>
      </c>
      <c r="D4" s="37" t="s">
        <v>19</v>
      </c>
      <c r="E4" s="40" t="s">
        <v>20</v>
      </c>
      <c r="F4" s="6">
        <v>55000</v>
      </c>
      <c r="G4" s="17">
        <v>55000</v>
      </c>
      <c r="H4" s="27">
        <f>F4</f>
        <v>55000</v>
      </c>
      <c r="I4" s="28" t="str">
        <f>IF(G4=H4,"NO","SI")</f>
        <v>NO</v>
      </c>
    </row>
    <row r="5" spans="1:9" ht="51">
      <c r="A5" s="15" t="s">
        <v>16</v>
      </c>
      <c r="B5" s="16"/>
      <c r="C5" s="39" t="s">
        <v>22</v>
      </c>
      <c r="D5" s="37" t="s">
        <v>23</v>
      </c>
      <c r="E5" s="40" t="s">
        <v>24</v>
      </c>
      <c r="F5" s="6">
        <v>122000</v>
      </c>
      <c r="G5" s="17">
        <v>122000</v>
      </c>
      <c r="H5" s="27">
        <f>F5</f>
        <v>122000</v>
      </c>
      <c r="I5" s="28" t="str">
        <f>IF(G5=H5,"NO","SI")</f>
        <v>NO</v>
      </c>
    </row>
    <row r="6" spans="1:9" ht="51">
      <c r="A6" s="15" t="s">
        <v>17</v>
      </c>
      <c r="B6" s="16"/>
      <c r="C6" s="39" t="s">
        <v>25</v>
      </c>
      <c r="D6" s="37" t="s">
        <v>9</v>
      </c>
      <c r="E6" s="38" t="s">
        <v>14</v>
      </c>
      <c r="F6" s="6">
        <v>50000</v>
      </c>
      <c r="G6" s="17">
        <v>50000</v>
      </c>
      <c r="H6" s="27">
        <f>F6</f>
        <v>50000</v>
      </c>
      <c r="I6" s="28" t="str">
        <f>IF(G6=H6,"NO","SI")</f>
        <v>NO</v>
      </c>
    </row>
    <row r="7" spans="1:9" ht="76.5">
      <c r="A7" s="15" t="s">
        <v>21</v>
      </c>
      <c r="B7" s="16"/>
      <c r="C7" s="39" t="s">
        <v>26</v>
      </c>
      <c r="D7" s="37" t="s">
        <v>23</v>
      </c>
      <c r="E7" s="40" t="s">
        <v>24</v>
      </c>
      <c r="F7" s="6">
        <v>97600</v>
      </c>
      <c r="G7" s="17">
        <v>97600</v>
      </c>
      <c r="H7" s="27">
        <f>F7</f>
        <v>97600</v>
      </c>
      <c r="I7" s="28" t="str">
        <f>IF(G7=H7,"NO","SI")</f>
        <v>NO</v>
      </c>
    </row>
    <row r="8" spans="1:9" ht="51">
      <c r="A8" s="15" t="s">
        <v>27</v>
      </c>
      <c r="B8" s="16"/>
      <c r="C8" s="39" t="s">
        <v>37</v>
      </c>
      <c r="D8" s="37" t="s">
        <v>38</v>
      </c>
      <c r="E8" s="38" t="s">
        <v>39</v>
      </c>
      <c r="F8" s="6">
        <v>70000</v>
      </c>
      <c r="G8" s="17">
        <v>70000</v>
      </c>
      <c r="H8" s="27">
        <f aca="true" t="shared" si="0" ref="H8:H15">F8</f>
        <v>70000</v>
      </c>
      <c r="I8" s="28" t="str">
        <f aca="true" t="shared" si="1" ref="I8:I15">IF(G8=H8,"NO","SI")</f>
        <v>NO</v>
      </c>
    </row>
    <row r="9" spans="1:9" ht="63.75">
      <c r="A9" s="15" t="s">
        <v>28</v>
      </c>
      <c r="B9" s="16"/>
      <c r="C9" s="39" t="s">
        <v>35</v>
      </c>
      <c r="D9" s="37" t="s">
        <v>36</v>
      </c>
      <c r="E9" s="40" t="s">
        <v>24</v>
      </c>
      <c r="F9" s="6">
        <v>30000</v>
      </c>
      <c r="G9" s="17">
        <v>30000</v>
      </c>
      <c r="H9" s="27">
        <f t="shared" si="0"/>
        <v>30000</v>
      </c>
      <c r="I9" s="28" t="str">
        <f t="shared" si="1"/>
        <v>NO</v>
      </c>
    </row>
    <row r="10" spans="1:9" ht="89.25">
      <c r="A10" s="15" t="s">
        <v>29</v>
      </c>
      <c r="B10" s="16"/>
      <c r="C10" s="39" t="s">
        <v>40</v>
      </c>
      <c r="D10" s="37" t="s">
        <v>23</v>
      </c>
      <c r="E10" s="40" t="s">
        <v>24</v>
      </c>
      <c r="F10" s="6">
        <v>48739</v>
      </c>
      <c r="G10" s="17">
        <v>48739</v>
      </c>
      <c r="H10" s="27">
        <f t="shared" si="0"/>
        <v>48739</v>
      </c>
      <c r="I10" s="28" t="str">
        <f t="shared" si="1"/>
        <v>NO</v>
      </c>
    </row>
    <row r="11" spans="1:9" ht="51">
      <c r="A11" s="15" t="s">
        <v>30</v>
      </c>
      <c r="B11" s="16"/>
      <c r="C11" s="39" t="s">
        <v>41</v>
      </c>
      <c r="D11" s="37" t="s">
        <v>42</v>
      </c>
      <c r="E11" s="38" t="s">
        <v>43</v>
      </c>
      <c r="F11" s="6">
        <v>40000</v>
      </c>
      <c r="G11" s="17">
        <v>40000</v>
      </c>
      <c r="H11" s="27">
        <f t="shared" si="0"/>
        <v>40000</v>
      </c>
      <c r="I11" s="28" t="str">
        <f t="shared" si="1"/>
        <v>NO</v>
      </c>
    </row>
    <row r="12" spans="1:9" ht="76.5">
      <c r="A12" s="15" t="s">
        <v>31</v>
      </c>
      <c r="B12" s="16"/>
      <c r="C12" s="39" t="s">
        <v>44</v>
      </c>
      <c r="D12" s="37" t="s">
        <v>23</v>
      </c>
      <c r="E12" s="40" t="s">
        <v>24</v>
      </c>
      <c r="F12" s="6">
        <v>30500</v>
      </c>
      <c r="G12" s="17">
        <v>30500</v>
      </c>
      <c r="H12" s="27">
        <f t="shared" si="0"/>
        <v>30500</v>
      </c>
      <c r="I12" s="28" t="str">
        <f t="shared" si="1"/>
        <v>NO</v>
      </c>
    </row>
    <row r="13" spans="1:9" ht="63.75">
      <c r="A13" s="15" t="s">
        <v>32</v>
      </c>
      <c r="B13" s="16"/>
      <c r="C13" s="39" t="s">
        <v>45</v>
      </c>
      <c r="D13" s="37" t="s">
        <v>23</v>
      </c>
      <c r="E13" s="40" t="s">
        <v>24</v>
      </c>
      <c r="F13" s="6">
        <v>152000</v>
      </c>
      <c r="G13" s="17">
        <v>152000</v>
      </c>
      <c r="H13" s="27">
        <f t="shared" si="0"/>
        <v>152000</v>
      </c>
      <c r="I13" s="28" t="str">
        <f t="shared" si="1"/>
        <v>NO</v>
      </c>
    </row>
    <row r="14" spans="1:9" ht="51">
      <c r="A14" s="15" t="s">
        <v>33</v>
      </c>
      <c r="B14" s="16"/>
      <c r="C14" s="39" t="s">
        <v>46</v>
      </c>
      <c r="D14" s="37" t="s">
        <v>23</v>
      </c>
      <c r="E14" s="40" t="s">
        <v>24</v>
      </c>
      <c r="F14" s="6">
        <v>40000</v>
      </c>
      <c r="G14" s="17">
        <v>40000</v>
      </c>
      <c r="H14" s="27">
        <f t="shared" si="0"/>
        <v>40000</v>
      </c>
      <c r="I14" s="28" t="str">
        <f t="shared" si="1"/>
        <v>NO</v>
      </c>
    </row>
    <row r="15" spans="1:9" ht="51">
      <c r="A15" s="15" t="s">
        <v>34</v>
      </c>
      <c r="B15" s="16"/>
      <c r="C15" s="39" t="s">
        <v>47</v>
      </c>
      <c r="D15" s="37" t="s">
        <v>38</v>
      </c>
      <c r="E15" s="38" t="s">
        <v>39</v>
      </c>
      <c r="F15" s="6">
        <v>50000</v>
      </c>
      <c r="G15" s="17">
        <v>50000</v>
      </c>
      <c r="H15" s="27">
        <f t="shared" si="0"/>
        <v>50000</v>
      </c>
      <c r="I15" s="28" t="str">
        <f t="shared" si="1"/>
        <v>NO</v>
      </c>
    </row>
    <row r="16" spans="1:9" ht="76.5">
      <c r="A16" s="15" t="s">
        <v>48</v>
      </c>
      <c r="B16" s="16"/>
      <c r="C16" s="39" t="s">
        <v>58</v>
      </c>
      <c r="D16" s="37" t="s">
        <v>23</v>
      </c>
      <c r="E16" s="40" t="s">
        <v>24</v>
      </c>
      <c r="F16" s="6">
        <v>60000</v>
      </c>
      <c r="G16" s="17">
        <v>60000</v>
      </c>
      <c r="H16" s="27">
        <f aca="true" t="shared" si="2" ref="H16:H23">F16</f>
        <v>60000</v>
      </c>
      <c r="I16" s="28" t="str">
        <f aca="true" t="shared" si="3" ref="I16:I23">IF(G16=H16,"NO","SI")</f>
        <v>NO</v>
      </c>
    </row>
    <row r="17" spans="1:9" ht="51">
      <c r="A17" s="15" t="s">
        <v>49</v>
      </c>
      <c r="B17" s="16"/>
      <c r="C17" s="39" t="s">
        <v>59</v>
      </c>
      <c r="D17" s="37" t="s">
        <v>19</v>
      </c>
      <c r="E17" s="40" t="s">
        <v>20</v>
      </c>
      <c r="F17" s="6">
        <v>35000</v>
      </c>
      <c r="G17" s="17">
        <v>35000</v>
      </c>
      <c r="H17" s="27">
        <f t="shared" si="2"/>
        <v>35000</v>
      </c>
      <c r="I17" s="28" t="str">
        <f t="shared" si="3"/>
        <v>NO</v>
      </c>
    </row>
    <row r="18" spans="1:9" ht="51">
      <c r="A18" s="15" t="s">
        <v>50</v>
      </c>
      <c r="B18" s="16"/>
      <c r="C18" s="39" t="s">
        <v>60</v>
      </c>
      <c r="D18" s="37" t="s">
        <v>38</v>
      </c>
      <c r="E18" s="38" t="s">
        <v>39</v>
      </c>
      <c r="F18" s="6">
        <v>45000</v>
      </c>
      <c r="G18" s="17">
        <v>45000</v>
      </c>
      <c r="H18" s="27">
        <f t="shared" si="2"/>
        <v>45000</v>
      </c>
      <c r="I18" s="28" t="str">
        <f t="shared" si="3"/>
        <v>NO</v>
      </c>
    </row>
    <row r="19" spans="1:9" ht="38.25">
      <c r="A19" s="15" t="s">
        <v>51</v>
      </c>
      <c r="B19" s="16"/>
      <c r="C19" s="39" t="s">
        <v>61</v>
      </c>
      <c r="D19" s="37" t="s">
        <v>57</v>
      </c>
      <c r="E19" s="40" t="s">
        <v>20</v>
      </c>
      <c r="F19" s="6">
        <v>49482.54</v>
      </c>
      <c r="G19" s="17">
        <v>49482.54</v>
      </c>
      <c r="H19" s="27">
        <f t="shared" si="2"/>
        <v>49482.54</v>
      </c>
      <c r="I19" s="28" t="str">
        <f t="shared" si="3"/>
        <v>NO</v>
      </c>
    </row>
    <row r="20" spans="1:9" ht="51">
      <c r="A20" s="15" t="s">
        <v>52</v>
      </c>
      <c r="B20" s="16"/>
      <c r="C20" s="39" t="s">
        <v>62</v>
      </c>
      <c r="D20" s="37" t="s">
        <v>57</v>
      </c>
      <c r="E20" s="40" t="s">
        <v>20</v>
      </c>
      <c r="F20" s="6">
        <v>49482.54</v>
      </c>
      <c r="G20" s="17">
        <v>49482.54</v>
      </c>
      <c r="H20" s="27">
        <f t="shared" si="2"/>
        <v>49482.54</v>
      </c>
      <c r="I20" s="28" t="str">
        <f t="shared" si="3"/>
        <v>NO</v>
      </c>
    </row>
    <row r="21" spans="1:9" ht="63.75">
      <c r="A21" s="15" t="s">
        <v>53</v>
      </c>
      <c r="B21" s="16"/>
      <c r="C21" s="39" t="s">
        <v>63</v>
      </c>
      <c r="D21" s="37" t="s">
        <v>19</v>
      </c>
      <c r="E21" s="40" t="s">
        <v>20</v>
      </c>
      <c r="F21" s="6">
        <v>9500</v>
      </c>
      <c r="G21" s="17">
        <v>9500</v>
      </c>
      <c r="H21" s="27">
        <f t="shared" si="2"/>
        <v>9500</v>
      </c>
      <c r="I21" s="28" t="str">
        <f t="shared" si="3"/>
        <v>NO</v>
      </c>
    </row>
    <row r="22" spans="1:9" ht="76.5">
      <c r="A22" s="15" t="s">
        <v>54</v>
      </c>
      <c r="B22" s="16"/>
      <c r="C22" s="39" t="s">
        <v>64</v>
      </c>
      <c r="D22" s="37" t="s">
        <v>19</v>
      </c>
      <c r="E22" s="40" t="s">
        <v>20</v>
      </c>
      <c r="F22" s="6">
        <v>80000</v>
      </c>
      <c r="G22" s="17">
        <v>80000</v>
      </c>
      <c r="H22" s="27">
        <f t="shared" si="2"/>
        <v>80000</v>
      </c>
      <c r="I22" s="28" t="str">
        <f t="shared" si="3"/>
        <v>NO</v>
      </c>
    </row>
    <row r="23" spans="1:9" ht="51">
      <c r="A23" s="15" t="s">
        <v>55</v>
      </c>
      <c r="B23" s="16"/>
      <c r="C23" s="39" t="s">
        <v>56</v>
      </c>
      <c r="D23" s="37" t="s">
        <v>36</v>
      </c>
      <c r="E23" s="40" t="s">
        <v>24</v>
      </c>
      <c r="F23" s="6">
        <v>10000</v>
      </c>
      <c r="G23" s="17">
        <v>10000</v>
      </c>
      <c r="H23" s="27">
        <f t="shared" si="2"/>
        <v>10000</v>
      </c>
      <c r="I23" s="28" t="str">
        <f t="shared" si="3"/>
        <v>NO</v>
      </c>
    </row>
    <row r="24" spans="1:9" ht="63.75">
      <c r="A24" s="15" t="s">
        <v>65</v>
      </c>
      <c r="B24" s="16"/>
      <c r="C24" s="39" t="s">
        <v>70</v>
      </c>
      <c r="D24" s="37" t="s">
        <v>57</v>
      </c>
      <c r="E24" s="40" t="s">
        <v>24</v>
      </c>
      <c r="F24" s="6">
        <v>100000</v>
      </c>
      <c r="G24" s="17">
        <v>100000</v>
      </c>
      <c r="H24" s="27">
        <f>F24</f>
        <v>100000</v>
      </c>
      <c r="I24" s="28" t="str">
        <f>IF(G24=H24,"NO","SI")</f>
        <v>NO</v>
      </c>
    </row>
    <row r="25" spans="1:9" ht="63.75">
      <c r="A25" s="15" t="s">
        <v>66</v>
      </c>
      <c r="B25" s="16"/>
      <c r="C25" s="39" t="s">
        <v>71</v>
      </c>
      <c r="D25" s="37" t="s">
        <v>23</v>
      </c>
      <c r="E25" s="40" t="s">
        <v>24</v>
      </c>
      <c r="F25" s="6">
        <v>48734.08</v>
      </c>
      <c r="G25" s="17">
        <v>48734.08</v>
      </c>
      <c r="H25" s="27">
        <f>F25</f>
        <v>48734.08</v>
      </c>
      <c r="I25" s="28" t="str">
        <f>IF(G25=H25,"NO","SI")</f>
        <v>NO</v>
      </c>
    </row>
    <row r="26" spans="1:9" ht="63.75">
      <c r="A26" s="15" t="s">
        <v>67</v>
      </c>
      <c r="B26" s="16"/>
      <c r="C26" s="39" t="s">
        <v>72</v>
      </c>
      <c r="D26" s="37" t="s">
        <v>42</v>
      </c>
      <c r="E26" s="40" t="s">
        <v>43</v>
      </c>
      <c r="F26" s="6">
        <v>45000</v>
      </c>
      <c r="G26" s="17">
        <v>45000</v>
      </c>
      <c r="H26" s="27">
        <f>F26</f>
        <v>45000</v>
      </c>
      <c r="I26" s="28" t="str">
        <f>IF(G26=H26,"NO","SI")</f>
        <v>NO</v>
      </c>
    </row>
    <row r="27" spans="1:9" ht="89.25">
      <c r="A27" s="15" t="s">
        <v>68</v>
      </c>
      <c r="B27" s="16"/>
      <c r="C27" s="39" t="s">
        <v>73</v>
      </c>
      <c r="D27" s="37" t="s">
        <v>23</v>
      </c>
      <c r="E27" s="40" t="s">
        <v>24</v>
      </c>
      <c r="F27" s="6">
        <v>15000</v>
      </c>
      <c r="G27" s="17">
        <v>15000</v>
      </c>
      <c r="H27" s="27">
        <f>F27</f>
        <v>15000</v>
      </c>
      <c r="I27" s="28" t="str">
        <f>IF(G27=H27,"NO","SI")</f>
        <v>NO</v>
      </c>
    </row>
    <row r="28" spans="1:9" ht="51">
      <c r="A28" s="15" t="s">
        <v>69</v>
      </c>
      <c r="B28" s="16"/>
      <c r="C28" s="39" t="s">
        <v>74</v>
      </c>
      <c r="D28" s="37" t="s">
        <v>75</v>
      </c>
      <c r="E28" s="40" t="s">
        <v>43</v>
      </c>
      <c r="F28" s="6">
        <v>20000</v>
      </c>
      <c r="G28" s="17">
        <v>20000</v>
      </c>
      <c r="H28" s="27">
        <f>F28</f>
        <v>20000</v>
      </c>
      <c r="I28" s="28" t="str">
        <f>IF(G28=H28,"NO","SI")</f>
        <v>NO</v>
      </c>
    </row>
    <row r="29" spans="1:9" ht="12.75">
      <c r="A29" s="15"/>
      <c r="B29" s="16"/>
      <c r="C29" s="39"/>
      <c r="D29" s="37"/>
      <c r="E29" s="40"/>
      <c r="F29" s="6"/>
      <c r="G29" s="17"/>
      <c r="H29" s="27"/>
      <c r="I29" s="28"/>
    </row>
    <row r="30" spans="1:9" ht="12.75">
      <c r="A30" s="15"/>
      <c r="B30" s="16"/>
      <c r="C30" s="39"/>
      <c r="D30" s="37"/>
      <c r="E30" s="40"/>
      <c r="F30" s="6"/>
      <c r="G30" s="17"/>
      <c r="H30" s="27"/>
      <c r="I30" s="28"/>
    </row>
    <row r="31" spans="1:9" ht="12.75">
      <c r="A31" s="15"/>
      <c r="B31" s="16"/>
      <c r="C31" s="39"/>
      <c r="D31" s="37"/>
      <c r="E31" s="38"/>
      <c r="F31" s="6"/>
      <c r="G31" s="17"/>
      <c r="H31" s="27"/>
      <c r="I31" s="28"/>
    </row>
    <row r="32" spans="1:9" ht="12.75">
      <c r="A32" s="15"/>
      <c r="B32" s="16"/>
      <c r="C32" s="36"/>
      <c r="D32" s="8"/>
      <c r="E32" s="8"/>
      <c r="F32" s="6"/>
      <c r="G32" s="17"/>
      <c r="H32" s="27"/>
      <c r="I32" s="28"/>
    </row>
    <row r="33" spans="1:8" ht="12.75">
      <c r="A33" s="15"/>
      <c r="B33" s="16"/>
      <c r="C33" s="29" t="s">
        <v>8</v>
      </c>
      <c r="D33" s="30"/>
      <c r="E33" s="30"/>
      <c r="F33" s="35"/>
      <c r="G33" s="31">
        <f>SUM(G2:G32)</f>
        <v>1443038.1600000001</v>
      </c>
      <c r="H33" s="32">
        <f>SUM(H2:H32)</f>
        <v>1443038.1600000001</v>
      </c>
    </row>
    <row r="34" spans="1:7" ht="12.75">
      <c r="A34" s="15"/>
      <c r="B34" s="16"/>
      <c r="C34" s="23"/>
      <c r="D34" s="24"/>
      <c r="E34" s="6"/>
      <c r="G34" s="17"/>
    </row>
    <row r="35" spans="1:7" ht="12.75">
      <c r="A35" s="15"/>
      <c r="B35" s="16"/>
      <c r="C35" s="23"/>
      <c r="D35" s="24"/>
      <c r="E35" s="6"/>
      <c r="G35" s="17"/>
    </row>
    <row r="36" spans="1:7" ht="12.75">
      <c r="A36" s="15"/>
      <c r="B36" s="16"/>
      <c r="C36" s="23"/>
      <c r="D36" s="24"/>
      <c r="E36" s="6"/>
      <c r="G36" s="17"/>
    </row>
    <row r="37" spans="1:7" ht="12.75">
      <c r="A37" s="15"/>
      <c r="B37" s="16"/>
      <c r="C37" s="23"/>
      <c r="D37" s="24"/>
      <c r="E37" s="6"/>
      <c r="G37" s="17"/>
    </row>
    <row r="38" spans="1:7" ht="12.75">
      <c r="A38" s="15"/>
      <c r="B38" s="16"/>
      <c r="G38" s="17"/>
    </row>
    <row r="39" spans="1:7" ht="12.75">
      <c r="A39" s="15"/>
      <c r="B39" s="16"/>
      <c r="G39" s="17"/>
    </row>
    <row r="40" spans="1:7" ht="12.75">
      <c r="A40" s="15"/>
      <c r="B40" s="16"/>
      <c r="G40" s="17"/>
    </row>
    <row r="41" spans="1:7" ht="12.75">
      <c r="A41" s="15"/>
      <c r="B41" s="16"/>
      <c r="G41" s="17"/>
    </row>
    <row r="42" spans="1:7" ht="12.75">
      <c r="A42" s="15"/>
      <c r="B42" s="16"/>
      <c r="G42" s="17"/>
    </row>
    <row r="43" spans="1:7" ht="12.75">
      <c r="A43" s="15"/>
      <c r="B43" s="16"/>
      <c r="G43" s="17"/>
    </row>
    <row r="44" spans="1:7" ht="12.75">
      <c r="A44" s="15"/>
      <c r="B44" s="16"/>
      <c r="G44" s="17"/>
    </row>
    <row r="45" spans="1:7" ht="12.75">
      <c r="A45" s="15"/>
      <c r="B45" s="16"/>
      <c r="G45" s="17"/>
    </row>
    <row r="46" spans="1:7" ht="12.75">
      <c r="A46" s="15"/>
      <c r="B46" s="16"/>
      <c r="G46" s="17"/>
    </row>
    <row r="47" spans="1:7" ht="12.75">
      <c r="A47" s="15"/>
      <c r="B47" s="16"/>
      <c r="G47" s="17"/>
    </row>
    <row r="48" spans="1:7" ht="12.75">
      <c r="A48" s="15"/>
      <c r="B48" s="16"/>
      <c r="G48" s="17"/>
    </row>
    <row r="49" spans="1:7" ht="12.75">
      <c r="A49" s="15"/>
      <c r="B49" s="16"/>
      <c r="G49" s="17"/>
    </row>
    <row r="50" spans="1:7" ht="12.75">
      <c r="A50" s="15"/>
      <c r="B50" s="16"/>
      <c r="G50" s="17"/>
    </row>
    <row r="51" spans="1:7" ht="12.75">
      <c r="A51" s="15"/>
      <c r="B51" s="16"/>
      <c r="G51" s="17"/>
    </row>
  </sheetData>
  <sheetProtection/>
  <autoFilter ref="A1:I2"/>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&amp;CD.LGS. 1010/1948 PROGRAMMA 2017</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2017-01-24T08:50:47Z</cp:lastPrinted>
  <dcterms:created xsi:type="dcterms:W3CDTF">2005-05-09T12:38:21Z</dcterms:created>
  <dcterms:modified xsi:type="dcterms:W3CDTF">2018-01-10T09:19:35Z</dcterms:modified>
  <cp:category/>
  <cp:version/>
  <cp:contentType/>
  <cp:contentStatus/>
</cp:coreProperties>
</file>