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3 1989-1991" sheetId="1" r:id="rId1"/>
  </sheets>
  <definedNames>
    <definedName name="_xlnm.Print_Titles" localSheetId="0">'183 1989-1991'!$1:$1</definedName>
  </definedNames>
  <calcPr fullCalcOnLoad="1"/>
</workbook>
</file>

<file path=xl/sharedStrings.xml><?xml version="1.0" encoding="utf-8"?>
<sst xmlns="http://schemas.openxmlformats.org/spreadsheetml/2006/main" count="161" uniqueCount="78">
  <si>
    <t>TITOLO</t>
  </si>
  <si>
    <t>CODICE</t>
  </si>
  <si>
    <t>PROV.</t>
  </si>
  <si>
    <t>1E1C001</t>
  </si>
  <si>
    <t>000</t>
  </si>
  <si>
    <t>MO</t>
  </si>
  <si>
    <t>1E1C002</t>
  </si>
  <si>
    <t>BO</t>
  </si>
  <si>
    <t>2E1C001</t>
  </si>
  <si>
    <t>001</t>
  </si>
  <si>
    <t>002</t>
  </si>
  <si>
    <t>003</t>
  </si>
  <si>
    <t>2E1C002</t>
  </si>
  <si>
    <t>2E1C003</t>
  </si>
  <si>
    <t>2E1C004</t>
  </si>
  <si>
    <t>2E1C005</t>
  </si>
  <si>
    <t>2E1C006</t>
  </si>
  <si>
    <t>2E1C007</t>
  </si>
  <si>
    <t>RA</t>
  </si>
  <si>
    <t>004</t>
  </si>
  <si>
    <t>005</t>
  </si>
  <si>
    <t>006</t>
  </si>
  <si>
    <t>007</t>
  </si>
  <si>
    <t>008</t>
  </si>
  <si>
    <t>009</t>
  </si>
  <si>
    <t>IMPORTO RIMODULATO ECONOMIE Del G. 1497/02 Euro</t>
  </si>
  <si>
    <t>Lavori di manutenzione ordinaria per il ripristino della difesa spondale e risezionamento alveo del torrente Vergatello nel tratto che attraversa il capoluogo del Comune di Vergato</t>
  </si>
  <si>
    <t>Lavori di manutenzione per il ripristino delle opere idrauliche sul Fiume Reno a difesa del centro abitato del capoluogo in Comune di Porretta Terme</t>
  </si>
  <si>
    <t xml:space="preserve">Lavori di manutenzione OO.II. di 2^ categoria relativi allo scolmatore piene del Fiume Reno (Cavo Napoleonico) in Provincia di Ferrara </t>
  </si>
  <si>
    <t>Lavori manutentori consolidamento e ristrutturazione briglia loc. "La Chiusa" Pil.5-6, mediante ricostruzione controbriglia, rifacimento platea, prolungamento difese laterali consolidamento sottomurazione corpo briglia T. Samoggia</t>
  </si>
  <si>
    <t>Consolidamento sul fosso della Selva e Rii Vari in località Ciano di Zocca, Comune di Zocca (provincia di Modena)</t>
  </si>
  <si>
    <t>Consolidamento versanti in Comune di Lizzano in Belvedere, località Monte Acuto (provincia di Bologna)</t>
  </si>
  <si>
    <t>LOTTO A : Lavori di imbancamento, rialzo e ringrosso del corpo arginale in sinistra Reno dal pil.5-11 - Comuni di S.Agostino e Pieve di Cento</t>
  </si>
  <si>
    <t xml:space="preserve">LOTTO B: Lavori di imbancamento, rialzo e ringrosso del corpo arginale in destra Reno fra i pil.60-63 e i pil.7-10 - Comuni di Cento, Pieve di Cento e Galliera </t>
  </si>
  <si>
    <t>LOTTO A: Lavori di ripristino della cunetta del fiume Reno fra il pil.41 e 43 - Comuni di Castel d'Argile, S. Giovanni in Persiceto, Sala Bolognese</t>
  </si>
  <si>
    <t>LOTTO B: Lavori di ripristino della cunetta del fiume Reno fra il pil.7 e 9 - Comuni di Sala Bolognese, Castelmaggiore ed Argelato</t>
  </si>
  <si>
    <t xml:space="preserve">Interventi straordinari sugli scoli consorziali Cava e Canocchia (provincia di Bologna) </t>
  </si>
  <si>
    <t>LOTTO A: Lavori di ripristino della sezione di deflusso nel tratto compreso tra il ponte delle Budrie e lo sfocio in Reno - Comuni di S.Giovanni in Persiceto, Castel d'Argile, Sala Bolognese ed Anzola Emilia</t>
  </si>
  <si>
    <t>LOTTO B: Lavori di ripristino della sezione di deflusso nell'intera asta del Ghironda ed in tratte saltuarie del Lavino - Comuni di Anzola Emilia, Calderara di Reno, Sala Bolognese e S. Giovanni in Persiceto</t>
  </si>
  <si>
    <t>LOTTO</t>
  </si>
  <si>
    <t>SOGGETTO ATTUATORE</t>
  </si>
  <si>
    <t>IMPORTO FINANZIAMENTO Del.G. 1597/91</t>
  </si>
  <si>
    <t>IMPORTO FINANZIAMENTO Euro Del. G. 1597/91</t>
  </si>
  <si>
    <t>Servizio Tecnico Bacino Reno</t>
  </si>
  <si>
    <t>Comune di Lizzano in Belvedere</t>
  </si>
  <si>
    <t>Interventi di manutenzione ordinaria opere idrauliche e di consolidamento versanti nei tratti di 2^ e 3^ categoria e non classificati del Reno ed affluenti</t>
  </si>
  <si>
    <t>IMPORTO FINANZIAMENTO EURO</t>
  </si>
  <si>
    <t>Consorzio di Bonifica Reno Palata</t>
  </si>
  <si>
    <t>IMPORTO FINANZIAMENTO Del.G. 6135/91</t>
  </si>
  <si>
    <t>IMPORTO FINANZIAMENTO Euro Del.G. 6135/91</t>
  </si>
  <si>
    <t>Lavori di manutenzione per il ripristino degli elettromeccanismi preposti al funzionamento delle chiaviche di sbocco in Reno dei torrenti Savena abbandonato e Navile</t>
  </si>
  <si>
    <t xml:space="preserve">Lavori di manutenzione del torrente Savena abbandonato per la ripresa delle frane dell'argine destro e sinistro a valle del canale della Botte e per la difesa al piede dell'argine destro in corrispondenza del Pil.17 </t>
  </si>
  <si>
    <t xml:space="preserve">Lavori di ordinaria manutenzione lungo le aste dei torrenti Idice e Sillaro. Disboscamenti e ripresa frane </t>
  </si>
  <si>
    <t>Servizio Tecnico Bacini Fiumi Romagnoli</t>
  </si>
  <si>
    <t xml:space="preserve">Lavori manutentori consolidamento e ristrutturazione briglia loc. "La Chiusa" Pil.5-6, mediante ricostruzione controbriglia, rifacimento platea, prolungamento difese laterali consolidamento sottomurazione corpo briglia </t>
  </si>
  <si>
    <t>IMPORTO FINANZIAMENTO Del.G. 4612/91</t>
  </si>
  <si>
    <t>IMPORTO FINANZIAMENTO Euro Del. G. 4612/91</t>
  </si>
  <si>
    <r>
      <t>Sistemazione idraulica del Canale Navile</t>
    </r>
    <r>
      <rPr>
        <sz val="10"/>
        <color indexed="12"/>
        <rFont val="Arial"/>
        <family val="2"/>
      </rPr>
      <t xml:space="preserve"> </t>
    </r>
  </si>
  <si>
    <r>
      <t>Sistemazione idraulica del Canale Navile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in Comune di Bentivoglio</t>
    </r>
  </si>
  <si>
    <t>Consolidamento dell'abitato di Ciano in Comune di Zocca (Mo) lavori di primo stralcio.</t>
  </si>
  <si>
    <t>Sistemazione idraulica fiume Reno nel tratto classificato di 3^ categoria</t>
  </si>
  <si>
    <t>Lavori di ripristino della sezione di libero deflusso mediante disboscamento e ripresa di piccole frane, nonchè taglio di vegetazione sulle arginature in tratti saltuari T. Santerno e Senio compresi nella 2^ categoria</t>
  </si>
  <si>
    <t>Sistemazione idraulica fiume Reno dal pilastrino 45 al Ponte Bastia complessivi € 1.032.913,80</t>
  </si>
  <si>
    <t>LOTTO C: Lavori nel fiume Reno per il ripristino delle sezioni di deflusso del pil.80 alla Bastia mediante disboscamento, decespugliamento,  Comuni di Galliera, Malalbergo, Baricella, Molinella, Poggio Renatico ed Argenta</t>
  </si>
  <si>
    <t>Sistemazione idraulica del torrente Samoggia complessivi € 464.811,21</t>
  </si>
  <si>
    <t>Sistemazione idraulica fiume Reno nel tratto classificato di 3^ categoria nei Comuni di Casalecchio di Reno e Bologna</t>
  </si>
  <si>
    <t>INTERVENTI</t>
  </si>
  <si>
    <t>MANUTENZIONE</t>
  </si>
  <si>
    <t>Sistemazione idraulica del fiume Reno dall'inizio della classifica in 2^ categoria al pilastrino 45 complessivi € 586.178,58</t>
  </si>
  <si>
    <t>Lavori di manutenzione nel torrente Senio alle opere d'arte e sezioni di deflusso nel tratto d'asta compreso tra gli abitati di Isola e Ponte del Castello</t>
  </si>
  <si>
    <t>FE</t>
  </si>
  <si>
    <t>BO RA</t>
  </si>
  <si>
    <t>Servizio Tecnico Bacini degli Affluenti del Po</t>
  </si>
  <si>
    <t>IMPORTO FINANZIAMENTO ORIGINALE IN LIRE</t>
  </si>
  <si>
    <t>IMPORTO FINANZIAMENTO ORIGINALE IN EURO</t>
  </si>
  <si>
    <t>IMPORTO MODIFICATO SI/NO</t>
  </si>
  <si>
    <t>Totale importo finanziamento</t>
  </si>
  <si>
    <t>IMPORTO RIMODULATO ECONOMIE Del G. 510/21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</si>
</sst>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-2]\ * #,##0.00_-;\-[$€-2]\ * #,##0.00_-;_-[$€-2]\ * &quot;-&quot;??_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2"/>
      <color indexed="1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7"/>
      <color indexed="18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83" fontId="0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3" fontId="6" fillId="0" borderId="0" xfId="0" applyNumberFormat="1" applyFont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3" fontId="6" fillId="0" borderId="0" xfId="0" applyNumberFormat="1" applyFont="1" applyFill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vertical="top" wrapText="1"/>
    </xf>
    <xf numFmtId="3" fontId="16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49" fontId="12" fillId="0" borderId="0" xfId="0" applyNumberFormat="1" applyFont="1" applyFill="1" applyBorder="1" applyAlignment="1" quotePrefix="1">
      <alignment horizontal="center" vertical="top" wrapText="1"/>
    </xf>
    <xf numFmtId="49" fontId="12" fillId="0" borderId="0" xfId="0" applyNumberFormat="1" applyFont="1" applyBorder="1" applyAlignment="1" quotePrefix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49" fontId="14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justify" vertical="top" wrapText="1"/>
    </xf>
    <xf numFmtId="0" fontId="0" fillId="33" borderId="0" xfId="0" applyFill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3" fontId="6" fillId="33" borderId="0" xfId="0" applyNumberFormat="1" applyFont="1" applyFill="1" applyAlignment="1">
      <alignment vertical="top" wrapText="1"/>
    </xf>
    <xf numFmtId="4" fontId="9" fillId="33" borderId="0" xfId="0" applyNumberFormat="1" applyFont="1" applyFill="1" applyBorder="1" applyAlignment="1">
      <alignment vertical="top" wrapText="1"/>
    </xf>
    <xf numFmtId="4" fontId="15" fillId="33" borderId="0" xfId="0" applyNumberFormat="1" applyFont="1" applyFill="1" applyBorder="1" applyAlignment="1">
      <alignment vertical="top" wrapText="1"/>
    </xf>
    <xf numFmtId="11" fontId="12" fillId="33" borderId="0" xfId="0" applyNumberFormat="1" applyFont="1" applyFill="1" applyAlignment="1">
      <alignment horizontal="center" vertical="top" wrapText="1"/>
    </xf>
    <xf numFmtId="49" fontId="12" fillId="33" borderId="0" xfId="0" applyNumberFormat="1" applyFont="1" applyFill="1" applyAlignment="1">
      <alignment horizontal="center" vertical="top" wrapText="1"/>
    </xf>
    <xf numFmtId="0" fontId="0" fillId="33" borderId="0" xfId="0" applyFill="1" applyAlignment="1">
      <alignment horizontal="justify" vertical="top" wrapText="1"/>
    </xf>
    <xf numFmtId="0" fontId="12" fillId="33" borderId="0" xfId="0" applyFont="1" applyFill="1" applyBorder="1" applyAlignment="1">
      <alignment horizontal="center" vertical="top" wrapText="1"/>
    </xf>
    <xf numFmtId="49" fontId="12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justify" vertical="top" wrapText="1"/>
    </xf>
    <xf numFmtId="0" fontId="0" fillId="33" borderId="0" xfId="0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4" fontId="6" fillId="0" borderId="0" xfId="0" applyNumberFormat="1" applyFont="1" applyAlignment="1">
      <alignment vertical="top" wrapText="1"/>
    </xf>
    <xf numFmtId="3" fontId="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83" fontId="14" fillId="0" borderId="0" xfId="42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3" fontId="6" fillId="0" borderId="14" xfId="0" applyNumberFormat="1" applyFont="1" applyBorder="1" applyAlignment="1">
      <alignment vertical="top" wrapText="1"/>
    </xf>
    <xf numFmtId="4" fontId="9" fillId="0" borderId="14" xfId="0" applyNumberFormat="1" applyFont="1" applyBorder="1" applyAlignment="1">
      <alignment vertical="top" wrapText="1"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9" fillId="0" borderId="14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4"/>
  <sheetViews>
    <sheetView tabSelected="1" zoomScale="85" zoomScaleNormal="85" zoomScalePageLayoutView="0" workbookViewId="0" topLeftCell="A1">
      <pane xSplit="3" ySplit="1" topLeftCell="N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0" sqref="C10"/>
    </sheetView>
  </sheetViews>
  <sheetFormatPr defaultColWidth="9.140625" defaultRowHeight="12.75" outlineLevelRow="1" outlineLevelCol="1"/>
  <cols>
    <col min="1" max="1" width="10.7109375" style="2" customWidth="1"/>
    <col min="2" max="2" width="5.57421875" style="4" bestFit="1" customWidth="1"/>
    <col min="3" max="3" width="62.28125" style="3" customWidth="1"/>
    <col min="4" max="4" width="6.57421875" style="2" customWidth="1"/>
    <col min="5" max="5" width="15.00390625" style="2" customWidth="1"/>
    <col min="6" max="6" width="13.28125" style="5" hidden="1" customWidth="1" outlineLevel="1"/>
    <col min="7" max="7" width="14.421875" style="7" hidden="1" customWidth="1" outlineLevel="1"/>
    <col min="8" max="8" width="13.28125" style="5" hidden="1" customWidth="1" outlineLevel="1"/>
    <col min="9" max="9" width="14.421875" style="7" hidden="1" customWidth="1" outlineLevel="1"/>
    <col min="10" max="10" width="14.8515625" style="5" hidden="1" customWidth="1" outlineLevel="1"/>
    <col min="11" max="11" width="14.421875" style="1" hidden="1" customWidth="1" outlineLevel="1"/>
    <col min="12" max="13" width="14.421875" style="39" hidden="1" customWidth="1" outlineLevel="1"/>
    <col min="14" max="14" width="14.421875" style="1" customWidth="1" collapsed="1"/>
    <col min="15" max="16" width="15.28125" style="41" hidden="1" customWidth="1" outlineLevel="1"/>
    <col min="17" max="17" width="10.7109375" style="41" hidden="1" customWidth="1" outlineLevel="1"/>
    <col min="18" max="18" width="9.140625" style="41" customWidth="1" collapsed="1"/>
    <col min="19" max="16384" width="9.140625" style="41" customWidth="1"/>
  </cols>
  <sheetData>
    <row r="1" spans="1:17" s="40" customFormat="1" ht="36">
      <c r="A1" s="15" t="s">
        <v>1</v>
      </c>
      <c r="B1" s="16" t="s">
        <v>39</v>
      </c>
      <c r="C1" s="17" t="s">
        <v>0</v>
      </c>
      <c r="D1" s="18" t="s">
        <v>2</v>
      </c>
      <c r="E1" s="18" t="s">
        <v>40</v>
      </c>
      <c r="F1" s="20" t="s">
        <v>41</v>
      </c>
      <c r="G1" s="19" t="s">
        <v>42</v>
      </c>
      <c r="H1" s="20" t="s">
        <v>55</v>
      </c>
      <c r="I1" s="19" t="s">
        <v>56</v>
      </c>
      <c r="J1" s="20" t="s">
        <v>48</v>
      </c>
      <c r="K1" s="19" t="s">
        <v>49</v>
      </c>
      <c r="L1" s="37" t="s">
        <v>25</v>
      </c>
      <c r="M1" s="37" t="s">
        <v>77</v>
      </c>
      <c r="N1" s="32" t="s">
        <v>46</v>
      </c>
      <c r="O1" s="62" t="s">
        <v>73</v>
      </c>
      <c r="P1" s="63" t="s">
        <v>74</v>
      </c>
      <c r="Q1" s="64" t="s">
        <v>75</v>
      </c>
    </row>
    <row r="2" spans="1:17" s="40" customFormat="1" ht="15.75">
      <c r="A2" s="8"/>
      <c r="B2" s="9"/>
      <c r="C2" s="14" t="s">
        <v>66</v>
      </c>
      <c r="D2" s="10"/>
      <c r="E2" s="10"/>
      <c r="F2" s="11"/>
      <c r="G2" s="12"/>
      <c r="H2" s="11"/>
      <c r="I2" s="12"/>
      <c r="L2" s="38"/>
      <c r="M2" s="38"/>
      <c r="N2" s="13"/>
      <c r="O2" s="5"/>
      <c r="P2" s="65"/>
      <c r="Q2" s="66"/>
    </row>
    <row r="3" spans="1:17" ht="38.25" hidden="1" outlineLevel="1">
      <c r="A3" s="56" t="s">
        <v>3</v>
      </c>
      <c r="B3" s="57" t="s">
        <v>4</v>
      </c>
      <c r="C3" s="58" t="s">
        <v>30</v>
      </c>
      <c r="D3" s="49" t="s">
        <v>5</v>
      </c>
      <c r="E3" s="49" t="s">
        <v>72</v>
      </c>
      <c r="F3" s="50">
        <v>396000000</v>
      </c>
      <c r="G3" s="51">
        <v>204516.93203943665</v>
      </c>
      <c r="H3" s="50">
        <v>0</v>
      </c>
      <c r="I3" s="51">
        <v>0</v>
      </c>
      <c r="J3" s="59"/>
      <c r="K3" s="59"/>
      <c r="L3" s="51"/>
      <c r="M3" s="51"/>
      <c r="N3" s="51"/>
      <c r="O3" s="51"/>
      <c r="P3" s="51"/>
      <c r="Q3" s="51"/>
    </row>
    <row r="4" spans="1:17" ht="38.25" collapsed="1">
      <c r="A4" s="26" t="s">
        <v>3</v>
      </c>
      <c r="B4" s="27" t="s">
        <v>4</v>
      </c>
      <c r="C4" s="28" t="s">
        <v>59</v>
      </c>
      <c r="D4" s="21" t="s">
        <v>5</v>
      </c>
      <c r="E4" s="36" t="s">
        <v>72</v>
      </c>
      <c r="G4" s="6"/>
      <c r="H4" s="5">
        <v>396000000</v>
      </c>
      <c r="I4" s="6">
        <v>204516.93203943665</v>
      </c>
      <c r="J4" s="41"/>
      <c r="K4" s="41"/>
      <c r="L4" s="24">
        <v>169114.26</v>
      </c>
      <c r="M4" s="24">
        <v>169114.26</v>
      </c>
      <c r="N4" s="31">
        <f>M4</f>
        <v>169114.26</v>
      </c>
      <c r="O4" s="5">
        <f>H4</f>
        <v>396000000</v>
      </c>
      <c r="P4" s="65">
        <f>O4/1936.27</f>
        <v>204516.93203943665</v>
      </c>
      <c r="Q4" s="66" t="str">
        <f>IF(N4=P4,"NO","SI")</f>
        <v>SI</v>
      </c>
    </row>
    <row r="5" spans="1:17" ht="38.25">
      <c r="A5" s="26" t="s">
        <v>6</v>
      </c>
      <c r="B5" s="27" t="s">
        <v>4</v>
      </c>
      <c r="C5" s="28" t="s">
        <v>31</v>
      </c>
      <c r="D5" s="21" t="s">
        <v>7</v>
      </c>
      <c r="E5" s="21" t="s">
        <v>44</v>
      </c>
      <c r="F5" s="5">
        <v>670000000</v>
      </c>
      <c r="G5" s="6">
        <v>346026.12238995597</v>
      </c>
      <c r="I5" s="6"/>
      <c r="J5" s="41"/>
      <c r="K5" s="41"/>
      <c r="L5" s="24">
        <v>346026.12</v>
      </c>
      <c r="M5" s="24">
        <v>345941.43</v>
      </c>
      <c r="N5" s="31">
        <f>M5</f>
        <v>345941.43</v>
      </c>
      <c r="O5" s="5">
        <f>F5</f>
        <v>670000000</v>
      </c>
      <c r="P5" s="65">
        <f>O5/1936.27</f>
        <v>346026.12238995597</v>
      </c>
      <c r="Q5" s="66" t="str">
        <f>IF(N5=P5,"NO","SI")</f>
        <v>SI</v>
      </c>
    </row>
    <row r="6" spans="1:14" ht="25.5">
      <c r="A6" s="26" t="s">
        <v>8</v>
      </c>
      <c r="B6" s="27"/>
      <c r="C6" s="28" t="s">
        <v>62</v>
      </c>
      <c r="D6" s="21" t="s">
        <v>7</v>
      </c>
      <c r="E6" s="21" t="s">
        <v>43</v>
      </c>
      <c r="F6" s="5">
        <v>2000000000</v>
      </c>
      <c r="G6" s="6">
        <v>1032913.798178973</v>
      </c>
      <c r="I6" s="6"/>
      <c r="J6" s="60"/>
      <c r="K6" s="41"/>
      <c r="L6" s="24"/>
      <c r="M6" s="24"/>
      <c r="N6" s="6"/>
    </row>
    <row r="7" spans="1:17" ht="38.25">
      <c r="A7" s="29" t="s">
        <v>8</v>
      </c>
      <c r="B7" s="30" t="s">
        <v>9</v>
      </c>
      <c r="C7" s="25" t="s">
        <v>32</v>
      </c>
      <c r="D7" s="22" t="s">
        <v>7</v>
      </c>
      <c r="E7" s="21" t="s">
        <v>43</v>
      </c>
      <c r="F7" s="23"/>
      <c r="G7" s="24"/>
      <c r="H7" s="23">
        <v>831000000</v>
      </c>
      <c r="I7" s="24">
        <v>429175.68</v>
      </c>
      <c r="J7" s="41"/>
      <c r="K7" s="41"/>
      <c r="L7" s="24">
        <v>429175.68</v>
      </c>
      <c r="M7" s="24">
        <v>330285.58999999997</v>
      </c>
      <c r="N7" s="31">
        <f>M7</f>
        <v>330285.58999999997</v>
      </c>
      <c r="O7" s="5">
        <f>H7</f>
        <v>831000000</v>
      </c>
      <c r="P7" s="65">
        <f>O7/1936.27</f>
        <v>429175.6831433633</v>
      </c>
      <c r="Q7" s="66" t="str">
        <f>IF(N7=P7,"NO","SI")</f>
        <v>SI</v>
      </c>
    </row>
    <row r="8" spans="1:17" ht="38.25">
      <c r="A8" s="29" t="s">
        <v>8</v>
      </c>
      <c r="B8" s="30" t="s">
        <v>10</v>
      </c>
      <c r="C8" s="25" t="s">
        <v>33</v>
      </c>
      <c r="D8" s="22" t="s">
        <v>7</v>
      </c>
      <c r="E8" s="21" t="s">
        <v>43</v>
      </c>
      <c r="F8" s="23"/>
      <c r="G8" s="24"/>
      <c r="H8" s="23">
        <v>768500000</v>
      </c>
      <c r="I8" s="24">
        <v>396897.13</v>
      </c>
      <c r="J8" s="41"/>
      <c r="K8" s="41"/>
      <c r="L8" s="24">
        <v>396897.13</v>
      </c>
      <c r="M8" s="24">
        <v>334343.62</v>
      </c>
      <c r="N8" s="31">
        <f>M8</f>
        <v>334343.62</v>
      </c>
      <c r="O8" s="5">
        <f>H8</f>
        <v>768500000</v>
      </c>
      <c r="P8" s="65">
        <f>O8/1936.27</f>
        <v>396897.1269502704</v>
      </c>
      <c r="Q8" s="66" t="str">
        <f>IF(N8=P8,"NO","SI")</f>
        <v>SI</v>
      </c>
    </row>
    <row r="9" spans="1:17" ht="51">
      <c r="A9" s="29" t="s">
        <v>8</v>
      </c>
      <c r="B9" s="30" t="s">
        <v>11</v>
      </c>
      <c r="C9" s="25" t="s">
        <v>63</v>
      </c>
      <c r="D9" s="22" t="s">
        <v>7</v>
      </c>
      <c r="E9" s="21" t="s">
        <v>43</v>
      </c>
      <c r="F9" s="23"/>
      <c r="G9" s="24"/>
      <c r="H9" s="23">
        <v>400500000</v>
      </c>
      <c r="I9" s="24">
        <v>206840.98808533934</v>
      </c>
      <c r="J9" s="41"/>
      <c r="K9" s="41"/>
      <c r="L9" s="24">
        <v>170643.96</v>
      </c>
      <c r="M9" s="24">
        <v>170643.96</v>
      </c>
      <c r="N9" s="31">
        <f>M9</f>
        <v>170643.96</v>
      </c>
      <c r="O9" s="5">
        <f>H9</f>
        <v>400500000</v>
      </c>
      <c r="P9" s="65">
        <f>O9/1936.27</f>
        <v>206840.98808533934</v>
      </c>
      <c r="Q9" s="66" t="str">
        <f>IF(N9=P9,"NO","SI")</f>
        <v>SI</v>
      </c>
    </row>
    <row r="10" spans="1:17" ht="25.5" hidden="1" outlineLevel="1">
      <c r="A10" s="56" t="s">
        <v>12</v>
      </c>
      <c r="B10" s="57" t="s">
        <v>4</v>
      </c>
      <c r="C10" s="58" t="s">
        <v>60</v>
      </c>
      <c r="D10" s="49" t="s">
        <v>7</v>
      </c>
      <c r="E10" s="49" t="s">
        <v>43</v>
      </c>
      <c r="F10" s="50">
        <v>240000000</v>
      </c>
      <c r="G10" s="51">
        <v>123949.65578147676</v>
      </c>
      <c r="H10" s="50">
        <v>0</v>
      </c>
      <c r="I10" s="51">
        <v>0</v>
      </c>
      <c r="J10" s="50"/>
      <c r="K10" s="51"/>
      <c r="L10" s="51"/>
      <c r="M10" s="51"/>
      <c r="N10" s="31">
        <f>M10</f>
        <v>0</v>
      </c>
      <c r="O10" s="52"/>
      <c r="P10" s="52"/>
      <c r="Q10" s="52"/>
    </row>
    <row r="11" spans="1:17" ht="25.5" collapsed="1">
      <c r="A11" s="33" t="s">
        <v>12</v>
      </c>
      <c r="B11" s="34" t="s">
        <v>4</v>
      </c>
      <c r="C11" s="35" t="s">
        <v>65</v>
      </c>
      <c r="D11" s="36" t="s">
        <v>7</v>
      </c>
      <c r="E11" s="21" t="s">
        <v>43</v>
      </c>
      <c r="G11" s="6"/>
      <c r="H11" s="5">
        <v>240000000</v>
      </c>
      <c r="I11" s="6">
        <v>123949.65578147676</v>
      </c>
      <c r="K11" s="6"/>
      <c r="L11" s="24">
        <v>123949.66</v>
      </c>
      <c r="M11" s="24">
        <v>119902</v>
      </c>
      <c r="N11" s="31">
        <f>M11</f>
        <v>119902</v>
      </c>
      <c r="O11" s="5">
        <f>H11</f>
        <v>240000000</v>
      </c>
      <c r="P11" s="65">
        <f>O11/1936.27</f>
        <v>123949.65578147676</v>
      </c>
      <c r="Q11" s="66" t="str">
        <f>IF(N11=P11,"NO","SI")</f>
        <v>SI</v>
      </c>
    </row>
    <row r="12" spans="1:14" ht="25.5">
      <c r="A12" s="33" t="s">
        <v>13</v>
      </c>
      <c r="B12" s="34"/>
      <c r="C12" s="35" t="s">
        <v>68</v>
      </c>
      <c r="D12" s="36" t="s">
        <v>7</v>
      </c>
      <c r="E12" s="21" t="s">
        <v>43</v>
      </c>
      <c r="F12" s="5">
        <v>1135000000</v>
      </c>
      <c r="G12" s="6">
        <v>586178.5804665672</v>
      </c>
      <c r="I12" s="61"/>
      <c r="K12" s="6"/>
      <c r="L12" s="24"/>
      <c r="M12" s="24"/>
      <c r="N12" s="6"/>
    </row>
    <row r="13" spans="1:17" ht="38.25">
      <c r="A13" s="29" t="s">
        <v>13</v>
      </c>
      <c r="B13" s="30" t="s">
        <v>9</v>
      </c>
      <c r="C13" s="25" t="s">
        <v>34</v>
      </c>
      <c r="D13" s="2" t="s">
        <v>7</v>
      </c>
      <c r="E13" s="21" t="s">
        <v>43</v>
      </c>
      <c r="F13" s="23"/>
      <c r="G13" s="24"/>
      <c r="H13" s="23">
        <v>785000000</v>
      </c>
      <c r="I13" s="24">
        <f>H13/1936.27</f>
        <v>405418.6657852469</v>
      </c>
      <c r="K13" s="6"/>
      <c r="L13" s="24">
        <v>405418.67</v>
      </c>
      <c r="M13" s="24">
        <v>392940.19</v>
      </c>
      <c r="N13" s="31">
        <f aca="true" t="shared" si="0" ref="N13:N20">M13</f>
        <v>392940.19</v>
      </c>
      <c r="O13" s="5">
        <f aca="true" t="shared" si="1" ref="O13:O18">H13</f>
        <v>785000000</v>
      </c>
      <c r="P13" s="65">
        <f aca="true" t="shared" si="2" ref="P13:P18">O13/1936.27</f>
        <v>405418.6657852469</v>
      </c>
      <c r="Q13" s="66" t="str">
        <f aca="true" t="shared" si="3" ref="Q13:Q18">IF(N13=P13,"NO","SI")</f>
        <v>SI</v>
      </c>
    </row>
    <row r="14" spans="1:17" ht="25.5">
      <c r="A14" s="29" t="s">
        <v>13</v>
      </c>
      <c r="B14" s="30" t="s">
        <v>10</v>
      </c>
      <c r="C14" s="25" t="s">
        <v>35</v>
      </c>
      <c r="D14" s="2" t="s">
        <v>7</v>
      </c>
      <c r="E14" s="21" t="s">
        <v>43</v>
      </c>
      <c r="F14" s="23"/>
      <c r="G14" s="24"/>
      <c r="H14" s="23">
        <v>350000000</v>
      </c>
      <c r="I14" s="24">
        <f>H14/1936.27</f>
        <v>180759.91468132028</v>
      </c>
      <c r="K14" s="6"/>
      <c r="L14" s="24">
        <v>175129.72</v>
      </c>
      <c r="M14" s="24">
        <v>175129.72</v>
      </c>
      <c r="N14" s="31">
        <f t="shared" si="0"/>
        <v>175129.72</v>
      </c>
      <c r="O14" s="5">
        <f t="shared" si="1"/>
        <v>350000000</v>
      </c>
      <c r="P14" s="65">
        <f t="shared" si="2"/>
        <v>180759.91468132028</v>
      </c>
      <c r="Q14" s="66" t="str">
        <f t="shared" si="3"/>
        <v>SI</v>
      </c>
    </row>
    <row r="15" spans="1:17" ht="38.25">
      <c r="A15" s="33" t="s">
        <v>14</v>
      </c>
      <c r="B15" s="34" t="s">
        <v>4</v>
      </c>
      <c r="C15" s="35" t="s">
        <v>36</v>
      </c>
      <c r="D15" s="2" t="s">
        <v>7</v>
      </c>
      <c r="E15" s="21" t="s">
        <v>47</v>
      </c>
      <c r="F15" s="5">
        <v>550000000</v>
      </c>
      <c r="G15" s="6">
        <v>284051.2944992176</v>
      </c>
      <c r="I15" s="6"/>
      <c r="K15" s="6"/>
      <c r="L15" s="24">
        <v>284051.29</v>
      </c>
      <c r="M15" s="24">
        <v>284051.29</v>
      </c>
      <c r="N15" s="31">
        <f t="shared" si="0"/>
        <v>284051.29</v>
      </c>
      <c r="O15" s="5">
        <f>F15</f>
        <v>550000000</v>
      </c>
      <c r="P15" s="65">
        <f t="shared" si="2"/>
        <v>284051.2944992176</v>
      </c>
      <c r="Q15" s="66" t="str">
        <f t="shared" si="3"/>
        <v>SI</v>
      </c>
    </row>
    <row r="16" spans="1:17" ht="25.5">
      <c r="A16" s="33" t="s">
        <v>15</v>
      </c>
      <c r="B16" s="43"/>
      <c r="C16" s="35" t="s">
        <v>64</v>
      </c>
      <c r="D16" s="2" t="s">
        <v>7</v>
      </c>
      <c r="E16" s="21" t="s">
        <v>43</v>
      </c>
      <c r="F16" s="5">
        <v>900000000</v>
      </c>
      <c r="G16" s="6">
        <v>464811.20918053784</v>
      </c>
      <c r="I16" s="6"/>
      <c r="K16" s="6"/>
      <c r="L16" s="24"/>
      <c r="M16" s="24"/>
      <c r="N16" s="6"/>
      <c r="O16" s="5"/>
      <c r="P16" s="65"/>
      <c r="Q16" s="66"/>
    </row>
    <row r="17" spans="1:17" ht="51">
      <c r="A17" s="44" t="s">
        <v>15</v>
      </c>
      <c r="B17" s="30" t="s">
        <v>9</v>
      </c>
      <c r="C17" s="25" t="s">
        <v>37</v>
      </c>
      <c r="D17" s="2" t="s">
        <v>7</v>
      </c>
      <c r="E17" s="21" t="s">
        <v>43</v>
      </c>
      <c r="F17" s="23"/>
      <c r="G17" s="24"/>
      <c r="H17" s="23">
        <v>700000000</v>
      </c>
      <c r="I17" s="24">
        <v>361519.82936264056</v>
      </c>
      <c r="K17" s="6"/>
      <c r="L17" s="24">
        <v>361519.83</v>
      </c>
      <c r="M17" s="24">
        <v>350825.28</v>
      </c>
      <c r="N17" s="31">
        <f t="shared" si="0"/>
        <v>350825.28</v>
      </c>
      <c r="O17" s="5">
        <f t="shared" si="1"/>
        <v>700000000</v>
      </c>
      <c r="P17" s="65">
        <f t="shared" si="2"/>
        <v>361519.82936264056</v>
      </c>
      <c r="Q17" s="66" t="str">
        <f t="shared" si="3"/>
        <v>SI</v>
      </c>
    </row>
    <row r="18" spans="1:17" ht="38.25">
      <c r="A18" s="44" t="s">
        <v>15</v>
      </c>
      <c r="B18" s="30" t="s">
        <v>10</v>
      </c>
      <c r="C18" s="25" t="s">
        <v>38</v>
      </c>
      <c r="D18" s="2" t="s">
        <v>7</v>
      </c>
      <c r="E18" s="21" t="s">
        <v>43</v>
      </c>
      <c r="F18" s="23"/>
      <c r="G18" s="24"/>
      <c r="H18" s="23">
        <v>200000000</v>
      </c>
      <c r="I18" s="24">
        <v>103291.3798178973</v>
      </c>
      <c r="K18" s="6"/>
      <c r="L18" s="24">
        <v>103291.38</v>
      </c>
      <c r="M18" s="24">
        <v>99921.66</v>
      </c>
      <c r="N18" s="31">
        <f t="shared" si="0"/>
        <v>99921.66</v>
      </c>
      <c r="O18" s="5">
        <f t="shared" si="1"/>
        <v>200000000</v>
      </c>
      <c r="P18" s="65">
        <f t="shared" si="2"/>
        <v>103291.3798178973</v>
      </c>
      <c r="Q18" s="66" t="str">
        <f t="shared" si="3"/>
        <v>SI</v>
      </c>
    </row>
    <row r="19" spans="1:17" ht="25.5" hidden="1" outlineLevel="1">
      <c r="A19" s="53" t="s">
        <v>16</v>
      </c>
      <c r="B19" s="54" t="s">
        <v>4</v>
      </c>
      <c r="C19" s="55" t="s">
        <v>57</v>
      </c>
      <c r="D19" s="48" t="s">
        <v>7</v>
      </c>
      <c r="E19" s="49" t="s">
        <v>43</v>
      </c>
      <c r="F19" s="50">
        <v>700000000</v>
      </c>
      <c r="G19" s="51">
        <v>361519.82936264056</v>
      </c>
      <c r="H19" s="50">
        <v>0</v>
      </c>
      <c r="I19" s="51">
        <v>0</v>
      </c>
      <c r="J19" s="50"/>
      <c r="K19" s="51"/>
      <c r="L19" s="51"/>
      <c r="M19" s="51"/>
      <c r="N19" s="31">
        <f t="shared" si="0"/>
        <v>0</v>
      </c>
      <c r="O19" s="52"/>
      <c r="P19" s="52"/>
      <c r="Q19" s="52"/>
    </row>
    <row r="20" spans="1:17" ht="25.5" collapsed="1">
      <c r="A20" s="26" t="s">
        <v>16</v>
      </c>
      <c r="B20" s="27" t="s">
        <v>4</v>
      </c>
      <c r="C20" s="28" t="s">
        <v>58</v>
      </c>
      <c r="D20" s="2" t="s">
        <v>7</v>
      </c>
      <c r="E20" s="21" t="s">
        <v>43</v>
      </c>
      <c r="G20" s="6"/>
      <c r="H20" s="5">
        <v>700000000</v>
      </c>
      <c r="I20" s="6">
        <v>361519.82936264056</v>
      </c>
      <c r="K20" s="6"/>
      <c r="L20" s="24">
        <v>361519.83</v>
      </c>
      <c r="M20" s="24">
        <v>328243.19</v>
      </c>
      <c r="N20" s="31">
        <f t="shared" si="0"/>
        <v>328243.19</v>
      </c>
      <c r="O20" s="5">
        <f>F19</f>
        <v>700000000</v>
      </c>
      <c r="P20" s="65">
        <f>O20/1936.27</f>
        <v>361519.82936264056</v>
      </c>
      <c r="Q20" s="66" t="str">
        <f aca="true" t="shared" si="4" ref="Q20:Q32">IF(N20=P20,"NO","SI")</f>
        <v>SI</v>
      </c>
    </row>
    <row r="21" spans="1:17" s="40" customFormat="1" ht="15.75">
      <c r="A21" s="8"/>
      <c r="B21" s="9"/>
      <c r="C21" s="14" t="s">
        <v>67</v>
      </c>
      <c r="D21" s="10"/>
      <c r="E21" s="10"/>
      <c r="F21" s="11"/>
      <c r="G21" s="12"/>
      <c r="H21" s="11"/>
      <c r="I21" s="12"/>
      <c r="L21" s="38"/>
      <c r="M21" s="24"/>
      <c r="N21" s="13"/>
      <c r="O21" s="5"/>
      <c r="P21" s="65"/>
      <c r="Q21" s="66"/>
    </row>
    <row r="22" spans="1:17" ht="38.25">
      <c r="A22" s="26" t="s">
        <v>17</v>
      </c>
      <c r="B22" s="42"/>
      <c r="C22" s="28" t="s">
        <v>45</v>
      </c>
      <c r="D22" s="2" t="s">
        <v>7</v>
      </c>
      <c r="E22" s="21" t="s">
        <v>43</v>
      </c>
      <c r="F22" s="5">
        <v>1859000000</v>
      </c>
      <c r="G22" s="6">
        <v>960093.3754073554</v>
      </c>
      <c r="I22" s="6"/>
      <c r="K22" s="6"/>
      <c r="L22" s="24"/>
      <c r="M22" s="24"/>
      <c r="N22" s="6"/>
      <c r="O22" s="5"/>
      <c r="P22" s="65"/>
      <c r="Q22" s="66"/>
    </row>
    <row r="23" spans="1:17" ht="38.25">
      <c r="A23" s="29" t="s">
        <v>17</v>
      </c>
      <c r="B23" s="30" t="s">
        <v>9</v>
      </c>
      <c r="C23" s="25" t="s">
        <v>26</v>
      </c>
      <c r="D23" s="21" t="s">
        <v>7</v>
      </c>
      <c r="E23" s="21" t="s">
        <v>43</v>
      </c>
      <c r="G23" s="6"/>
      <c r="I23" s="6"/>
      <c r="J23" s="5">
        <v>175000000</v>
      </c>
      <c r="K23" s="6">
        <v>90379.95734066014</v>
      </c>
      <c r="L23" s="24">
        <v>78541.36</v>
      </c>
      <c r="M23" s="24">
        <v>78541.36</v>
      </c>
      <c r="N23" s="31">
        <f aca="true" t="shared" si="5" ref="N23:N32">M23</f>
        <v>78541.36</v>
      </c>
      <c r="O23" s="5">
        <f>J23</f>
        <v>175000000</v>
      </c>
      <c r="P23" s="65">
        <f aca="true" t="shared" si="6" ref="P23:P30">O23/1936.27</f>
        <v>90379.95734066014</v>
      </c>
      <c r="Q23" s="66" t="str">
        <f t="shared" si="4"/>
        <v>SI</v>
      </c>
    </row>
    <row r="24" spans="1:17" ht="38.25">
      <c r="A24" s="29" t="s">
        <v>17</v>
      </c>
      <c r="B24" s="30" t="s">
        <v>10</v>
      </c>
      <c r="C24" s="25" t="s">
        <v>27</v>
      </c>
      <c r="D24" s="21" t="s">
        <v>7</v>
      </c>
      <c r="E24" s="21" t="s">
        <v>43</v>
      </c>
      <c r="G24" s="6"/>
      <c r="I24" s="6"/>
      <c r="J24" s="5">
        <v>400000000</v>
      </c>
      <c r="K24" s="6">
        <v>206582.7596357946</v>
      </c>
      <c r="L24" s="24">
        <v>204797.58</v>
      </c>
      <c r="M24" s="24">
        <v>204797.58</v>
      </c>
      <c r="N24" s="31">
        <f t="shared" si="5"/>
        <v>204797.58</v>
      </c>
      <c r="O24" s="5">
        <f aca="true" t="shared" si="7" ref="O24:O30">J24</f>
        <v>400000000</v>
      </c>
      <c r="P24" s="65">
        <f t="shared" si="6"/>
        <v>206582.7596357946</v>
      </c>
      <c r="Q24" s="66" t="str">
        <f t="shared" si="4"/>
        <v>SI</v>
      </c>
    </row>
    <row r="25" spans="1:17" ht="38.25">
      <c r="A25" s="29" t="s">
        <v>17</v>
      </c>
      <c r="B25" s="30" t="s">
        <v>11</v>
      </c>
      <c r="C25" s="25" t="s">
        <v>69</v>
      </c>
      <c r="D25" s="21" t="s">
        <v>18</v>
      </c>
      <c r="E25" s="36" t="s">
        <v>53</v>
      </c>
      <c r="G25" s="6"/>
      <c r="I25" s="6"/>
      <c r="J25" s="5">
        <v>150000000</v>
      </c>
      <c r="K25" s="6">
        <v>77468.53486342297</v>
      </c>
      <c r="L25" s="24">
        <v>77468.53</v>
      </c>
      <c r="M25" s="24">
        <v>77455.20999999999</v>
      </c>
      <c r="N25" s="31">
        <f t="shared" si="5"/>
        <v>77455.20999999999</v>
      </c>
      <c r="O25" s="5">
        <f t="shared" si="7"/>
        <v>150000000</v>
      </c>
      <c r="P25" s="65">
        <f t="shared" si="6"/>
        <v>77468.53486342297</v>
      </c>
      <c r="Q25" s="66" t="str">
        <f t="shared" si="4"/>
        <v>SI</v>
      </c>
    </row>
    <row r="26" spans="1:17" ht="38.25">
      <c r="A26" s="29" t="s">
        <v>17</v>
      </c>
      <c r="B26" s="30" t="s">
        <v>19</v>
      </c>
      <c r="C26" s="25" t="s">
        <v>50</v>
      </c>
      <c r="D26" s="21" t="s">
        <v>7</v>
      </c>
      <c r="E26" s="21" t="s">
        <v>43</v>
      </c>
      <c r="G26" s="6"/>
      <c r="I26" s="6"/>
      <c r="J26" s="5">
        <v>282000000</v>
      </c>
      <c r="K26" s="6">
        <v>145640.8455432352</v>
      </c>
      <c r="L26" s="24">
        <v>145640.85</v>
      </c>
      <c r="M26" s="24">
        <v>145479.30000000002</v>
      </c>
      <c r="N26" s="31">
        <f t="shared" si="5"/>
        <v>145479.30000000002</v>
      </c>
      <c r="O26" s="5">
        <f t="shared" si="7"/>
        <v>282000000</v>
      </c>
      <c r="P26" s="65">
        <f t="shared" si="6"/>
        <v>145640.8455432352</v>
      </c>
      <c r="Q26" s="66" t="str">
        <f t="shared" si="4"/>
        <v>SI</v>
      </c>
    </row>
    <row r="27" spans="1:17" ht="38.25">
      <c r="A27" s="29" t="s">
        <v>17</v>
      </c>
      <c r="B27" s="30" t="s">
        <v>20</v>
      </c>
      <c r="C27" s="25" t="s">
        <v>51</v>
      </c>
      <c r="D27" s="2" t="s">
        <v>7</v>
      </c>
      <c r="E27" s="21" t="s">
        <v>43</v>
      </c>
      <c r="G27" s="6"/>
      <c r="I27" s="6"/>
      <c r="J27" s="5">
        <v>200000000</v>
      </c>
      <c r="K27" s="6">
        <v>103291.3798178973</v>
      </c>
      <c r="L27" s="24">
        <v>103291.38</v>
      </c>
      <c r="M27" s="24">
        <v>88603.98000000001</v>
      </c>
      <c r="N27" s="31">
        <f t="shared" si="5"/>
        <v>88603.98000000001</v>
      </c>
      <c r="O27" s="5">
        <f t="shared" si="7"/>
        <v>200000000</v>
      </c>
      <c r="P27" s="65">
        <f t="shared" si="6"/>
        <v>103291.3798178973</v>
      </c>
      <c r="Q27" s="66" t="str">
        <f t="shared" si="4"/>
        <v>SI</v>
      </c>
    </row>
    <row r="28" spans="1:17" ht="25.5">
      <c r="A28" s="29" t="s">
        <v>17</v>
      </c>
      <c r="B28" s="30" t="s">
        <v>21</v>
      </c>
      <c r="C28" s="25" t="s">
        <v>52</v>
      </c>
      <c r="D28" s="2" t="s">
        <v>7</v>
      </c>
      <c r="E28" s="21" t="s">
        <v>43</v>
      </c>
      <c r="G28" s="6"/>
      <c r="I28" s="6"/>
      <c r="J28" s="5">
        <v>200000000</v>
      </c>
      <c r="K28" s="6">
        <v>103291.3798178973</v>
      </c>
      <c r="L28" s="24">
        <v>103291.38</v>
      </c>
      <c r="M28" s="24">
        <v>103205.01000000001</v>
      </c>
      <c r="N28" s="31">
        <f t="shared" si="5"/>
        <v>103205.01000000001</v>
      </c>
      <c r="O28" s="5">
        <f t="shared" si="7"/>
        <v>200000000</v>
      </c>
      <c r="P28" s="65">
        <f t="shared" si="6"/>
        <v>103291.3798178973</v>
      </c>
      <c r="Q28" s="66" t="str">
        <f t="shared" si="4"/>
        <v>SI</v>
      </c>
    </row>
    <row r="29" spans="1:17" ht="25.5">
      <c r="A29" s="29" t="s">
        <v>17</v>
      </c>
      <c r="B29" s="30" t="s">
        <v>22</v>
      </c>
      <c r="C29" s="25" t="s">
        <v>28</v>
      </c>
      <c r="D29" s="2" t="s">
        <v>70</v>
      </c>
      <c r="E29" s="21" t="s">
        <v>43</v>
      </c>
      <c r="G29" s="6"/>
      <c r="I29" s="6"/>
      <c r="J29" s="5">
        <v>150000000</v>
      </c>
      <c r="K29" s="6">
        <v>77468.53486342297</v>
      </c>
      <c r="L29" s="24">
        <v>77468.53486342297</v>
      </c>
      <c r="M29" s="24">
        <v>77428.35</v>
      </c>
      <c r="N29" s="31">
        <f t="shared" si="5"/>
        <v>77428.35</v>
      </c>
      <c r="O29" s="5">
        <f t="shared" si="7"/>
        <v>150000000</v>
      </c>
      <c r="P29" s="65">
        <f t="shared" si="6"/>
        <v>77468.53486342297</v>
      </c>
      <c r="Q29" s="66" t="str">
        <f t="shared" si="4"/>
        <v>SI</v>
      </c>
    </row>
    <row r="30" spans="1:17" ht="51">
      <c r="A30" s="29" t="s">
        <v>17</v>
      </c>
      <c r="B30" s="30" t="s">
        <v>23</v>
      </c>
      <c r="C30" s="25" t="s">
        <v>61</v>
      </c>
      <c r="D30" s="2" t="s">
        <v>71</v>
      </c>
      <c r="E30" s="21" t="s">
        <v>43</v>
      </c>
      <c r="G30" s="6"/>
      <c r="I30" s="6"/>
      <c r="J30" s="5">
        <v>200000000</v>
      </c>
      <c r="K30" s="6">
        <v>103291.3798178973</v>
      </c>
      <c r="L30" s="24">
        <v>103291.3798178973</v>
      </c>
      <c r="M30" s="24">
        <v>103284.71</v>
      </c>
      <c r="N30" s="31">
        <f t="shared" si="5"/>
        <v>103284.71</v>
      </c>
      <c r="O30" s="5">
        <f t="shared" si="7"/>
        <v>200000000</v>
      </c>
      <c r="P30" s="65">
        <f t="shared" si="6"/>
        <v>103291.3798178973</v>
      </c>
      <c r="Q30" s="66" t="str">
        <f t="shared" si="4"/>
        <v>SI</v>
      </c>
    </row>
    <row r="31" spans="1:17" ht="51" hidden="1" outlineLevel="1">
      <c r="A31" s="45" t="s">
        <v>17</v>
      </c>
      <c r="B31" s="46" t="s">
        <v>24</v>
      </c>
      <c r="C31" s="47" t="s">
        <v>54</v>
      </c>
      <c r="D31" s="48" t="s">
        <v>7</v>
      </c>
      <c r="E31" s="49" t="s">
        <v>43</v>
      </c>
      <c r="F31" s="50"/>
      <c r="G31" s="51"/>
      <c r="H31" s="50"/>
      <c r="I31" s="51"/>
      <c r="J31" s="50">
        <v>102000000</v>
      </c>
      <c r="K31" s="51">
        <v>52678.60370712762</v>
      </c>
      <c r="L31" s="51">
        <v>0</v>
      </c>
      <c r="M31" s="51"/>
      <c r="N31" s="52"/>
      <c r="O31" s="52"/>
      <c r="P31" s="52"/>
      <c r="Q31" s="52"/>
    </row>
    <row r="32" spans="1:17" ht="51" collapsed="1">
      <c r="A32" s="29" t="s">
        <v>17</v>
      </c>
      <c r="B32" s="30" t="s">
        <v>24</v>
      </c>
      <c r="C32" s="25" t="s">
        <v>29</v>
      </c>
      <c r="D32" s="2" t="s">
        <v>7</v>
      </c>
      <c r="E32" s="21" t="s">
        <v>43</v>
      </c>
      <c r="G32" s="6"/>
      <c r="I32" s="6"/>
      <c r="K32" s="6"/>
      <c r="L32" s="24">
        <v>52678.60370712762</v>
      </c>
      <c r="M32" s="24">
        <v>52630.77</v>
      </c>
      <c r="N32" s="31">
        <f t="shared" si="5"/>
        <v>52630.77</v>
      </c>
      <c r="O32" s="5">
        <v>0</v>
      </c>
      <c r="P32" s="65">
        <f>N32</f>
        <v>52630.77</v>
      </c>
      <c r="Q32" s="66" t="str">
        <f t="shared" si="4"/>
        <v>NO</v>
      </c>
    </row>
    <row r="33" spans="7:9" ht="12.75">
      <c r="G33" s="6"/>
      <c r="I33" s="6"/>
    </row>
    <row r="34" spans="7:9" ht="12.75">
      <c r="G34" s="6"/>
      <c r="I34" s="6"/>
    </row>
    <row r="35" spans="1:16" ht="12.75">
      <c r="A35" s="67"/>
      <c r="B35" s="68"/>
      <c r="C35" s="69" t="s">
        <v>76</v>
      </c>
      <c r="D35" s="67"/>
      <c r="E35" s="67"/>
      <c r="F35" s="70"/>
      <c r="G35" s="71"/>
      <c r="H35" s="70"/>
      <c r="I35" s="71"/>
      <c r="J35" s="70"/>
      <c r="K35" s="72"/>
      <c r="L35" s="73"/>
      <c r="M35" s="73"/>
      <c r="N35" s="74">
        <f>SUM(N2:N34)</f>
        <v>4032768.46</v>
      </c>
      <c r="O35" s="75"/>
      <c r="P35" s="75">
        <f>SUM(P2:P34)</f>
        <v>4364012.963599033</v>
      </c>
    </row>
    <row r="36" spans="7:9" ht="12.75">
      <c r="G36" s="6"/>
      <c r="I36" s="6"/>
    </row>
    <row r="37" spans="7:9" ht="12.75">
      <c r="G37" s="6"/>
      <c r="I37" s="6"/>
    </row>
    <row r="38" spans="7:9" ht="12.75">
      <c r="G38" s="6"/>
      <c r="I38" s="6"/>
    </row>
    <row r="39" spans="7:9" ht="12.75">
      <c r="G39" s="6"/>
      <c r="I39" s="6"/>
    </row>
    <row r="40" spans="7:9" ht="12.75">
      <c r="G40" s="6"/>
      <c r="I40" s="6"/>
    </row>
    <row r="41" spans="7:9" ht="12.75">
      <c r="G41" s="6"/>
      <c r="I41" s="6"/>
    </row>
    <row r="42" spans="7:9" ht="12.75">
      <c r="G42" s="6"/>
      <c r="I42" s="6"/>
    </row>
    <row r="43" spans="7:9" ht="12.75">
      <c r="G43" s="6"/>
      <c r="I43" s="6"/>
    </row>
    <row r="44" spans="7:9" ht="12.75">
      <c r="G44" s="6"/>
      <c r="I44" s="6"/>
    </row>
    <row r="45" spans="7:9" ht="12.75">
      <c r="G45" s="6"/>
      <c r="I45" s="6"/>
    </row>
    <row r="46" spans="7:9" ht="12.75">
      <c r="G46" s="6"/>
      <c r="I46" s="6"/>
    </row>
    <row r="47" spans="7:9" ht="12.75">
      <c r="G47" s="6"/>
      <c r="I47" s="6"/>
    </row>
    <row r="48" spans="7:9" ht="12.75">
      <c r="G48" s="6"/>
      <c r="I48" s="6"/>
    </row>
    <row r="49" spans="7:9" ht="12.75">
      <c r="G49" s="6"/>
      <c r="I49" s="6"/>
    </row>
    <row r="50" spans="7:9" ht="12.75">
      <c r="G50" s="6"/>
      <c r="I50" s="6"/>
    </row>
    <row r="51" spans="7:9" ht="12.75">
      <c r="G51" s="6"/>
      <c r="I51" s="6"/>
    </row>
    <row r="52" spans="7:9" ht="12.75">
      <c r="G52" s="6"/>
      <c r="I52" s="6"/>
    </row>
    <row r="53" spans="7:9" ht="12.75">
      <c r="G53" s="6"/>
      <c r="I53" s="6"/>
    </row>
    <row r="54" spans="7:9" ht="12.75">
      <c r="G54" s="6"/>
      <c r="I54" s="6"/>
    </row>
    <row r="55" spans="7:9" ht="12.75">
      <c r="G55" s="6"/>
      <c r="I55" s="6"/>
    </row>
    <row r="56" spans="7:9" ht="12.75">
      <c r="G56" s="6"/>
      <c r="I56" s="6"/>
    </row>
    <row r="57" spans="7:9" ht="12.75">
      <c r="G57" s="6"/>
      <c r="I57" s="6"/>
    </row>
    <row r="58" spans="7:9" ht="12.75">
      <c r="G58" s="6"/>
      <c r="I58" s="6"/>
    </row>
    <row r="59" spans="7:9" ht="12.75">
      <c r="G59" s="6"/>
      <c r="I59" s="6"/>
    </row>
    <row r="60" spans="7:9" ht="12.75">
      <c r="G60" s="6"/>
      <c r="I60" s="6"/>
    </row>
    <row r="61" spans="7:9" ht="12.75">
      <c r="G61" s="6"/>
      <c r="I61" s="6"/>
    </row>
    <row r="62" spans="7:9" ht="12.75">
      <c r="G62" s="6"/>
      <c r="I62" s="6"/>
    </row>
    <row r="63" spans="7:9" ht="12.75">
      <c r="G63" s="6"/>
      <c r="I63" s="6"/>
    </row>
    <row r="64" spans="7:9" ht="12.75">
      <c r="G64" s="6"/>
      <c r="I64" s="6"/>
    </row>
    <row r="65" spans="7:9" ht="12.75">
      <c r="G65" s="6"/>
      <c r="I65" s="6"/>
    </row>
    <row r="66" spans="7:9" ht="12.75">
      <c r="G66" s="6"/>
      <c r="I66" s="6"/>
    </row>
    <row r="67" spans="7:9" ht="12.75">
      <c r="G67" s="6"/>
      <c r="I67" s="6"/>
    </row>
    <row r="68" spans="7:9" ht="12.75">
      <c r="G68" s="6"/>
      <c r="I68" s="6"/>
    </row>
    <row r="69" spans="7:9" ht="12.75">
      <c r="G69" s="6"/>
      <c r="I69" s="6"/>
    </row>
    <row r="70" spans="7:9" ht="12.75">
      <c r="G70" s="6"/>
      <c r="I70" s="6"/>
    </row>
    <row r="71" spans="7:9" ht="12.75">
      <c r="G71" s="6"/>
      <c r="I71" s="6"/>
    </row>
    <row r="72" spans="7:9" ht="12.75">
      <c r="G72" s="6"/>
      <c r="I72" s="6"/>
    </row>
    <row r="73" spans="7:9" ht="12.75">
      <c r="G73" s="6"/>
      <c r="I73" s="6"/>
    </row>
    <row r="74" spans="7:9" ht="12.75">
      <c r="G74" s="6"/>
      <c r="I74" s="6"/>
    </row>
    <row r="75" spans="7:9" ht="12.75">
      <c r="G75" s="6"/>
      <c r="I75" s="6"/>
    </row>
    <row r="76" spans="7:9" ht="12.75">
      <c r="G76" s="6"/>
      <c r="I76" s="6"/>
    </row>
    <row r="77" spans="7:9" ht="12.75">
      <c r="G77" s="6"/>
      <c r="I77" s="6"/>
    </row>
    <row r="78" spans="7:9" ht="12.75">
      <c r="G78" s="6"/>
      <c r="I78" s="6"/>
    </row>
    <row r="79" spans="7:9" ht="12.75">
      <c r="G79" s="6"/>
      <c r="I79" s="6"/>
    </row>
    <row r="80" spans="7:9" ht="12.75">
      <c r="G80" s="6"/>
      <c r="I80" s="6"/>
    </row>
    <row r="81" spans="7:9" ht="12.75">
      <c r="G81" s="6"/>
      <c r="I81" s="6"/>
    </row>
    <row r="82" spans="7:9" ht="12.75">
      <c r="G82" s="6"/>
      <c r="I82" s="6"/>
    </row>
    <row r="83" spans="7:9" ht="12.75">
      <c r="G83" s="6"/>
      <c r="I83" s="6"/>
    </row>
    <row r="84" spans="7:9" ht="12.75">
      <c r="G84" s="6"/>
      <c r="I84" s="6"/>
    </row>
    <row r="85" spans="7:9" ht="12.75">
      <c r="G85" s="6"/>
      <c r="I85" s="6"/>
    </row>
    <row r="86" spans="7:9" ht="12.75">
      <c r="G86" s="6"/>
      <c r="I86" s="6"/>
    </row>
    <row r="87" spans="7:9" ht="12.75">
      <c r="G87" s="6"/>
      <c r="I87" s="6"/>
    </row>
    <row r="88" spans="7:9" ht="12.75">
      <c r="G88" s="6"/>
      <c r="I88" s="6"/>
    </row>
    <row r="89" spans="7:9" ht="12.75">
      <c r="G89" s="6"/>
      <c r="I89" s="6"/>
    </row>
    <row r="90" spans="7:9" ht="12.75">
      <c r="G90" s="6"/>
      <c r="I90" s="6"/>
    </row>
    <row r="91" spans="7:9" ht="12.75">
      <c r="G91" s="6"/>
      <c r="I91" s="6"/>
    </row>
    <row r="92" spans="7:9" ht="12.75">
      <c r="G92" s="6"/>
      <c r="I92" s="6"/>
    </row>
    <row r="93" spans="7:9" ht="12.75">
      <c r="G93" s="6"/>
      <c r="I93" s="6"/>
    </row>
    <row r="94" spans="7:9" ht="12.75">
      <c r="G94" s="6"/>
      <c r="I94" s="6"/>
    </row>
    <row r="95" spans="7:9" ht="12.75">
      <c r="G95" s="6"/>
      <c r="I95" s="6"/>
    </row>
    <row r="96" spans="7:9" ht="12.75">
      <c r="G96" s="6"/>
      <c r="I96" s="6"/>
    </row>
    <row r="97" spans="7:9" ht="12.75">
      <c r="G97" s="6"/>
      <c r="I97" s="6"/>
    </row>
    <row r="98" spans="7:9" ht="12.75">
      <c r="G98" s="6"/>
      <c r="I98" s="6"/>
    </row>
    <row r="99" spans="7:9" ht="12.75">
      <c r="G99" s="6"/>
      <c r="I99" s="6"/>
    </row>
    <row r="100" spans="7:9" ht="12.75">
      <c r="G100" s="6"/>
      <c r="I100" s="6"/>
    </row>
    <row r="101" spans="7:9" ht="12.75">
      <c r="G101" s="6"/>
      <c r="I101" s="6"/>
    </row>
    <row r="102" spans="7:9" ht="12.75">
      <c r="G102" s="6"/>
      <c r="I102" s="6"/>
    </row>
    <row r="103" spans="7:9" ht="12.75">
      <c r="G103" s="6"/>
      <c r="I103" s="6"/>
    </row>
    <row r="104" spans="7:9" ht="12.75">
      <c r="G104" s="6"/>
      <c r="I104" s="6"/>
    </row>
    <row r="105" spans="7:9" ht="12.75">
      <c r="G105" s="6"/>
      <c r="I105" s="6"/>
    </row>
    <row r="106" spans="7:9" ht="12.75">
      <c r="G106" s="6"/>
      <c r="I106" s="6"/>
    </row>
    <row r="107" spans="7:9" ht="12.75">
      <c r="G107" s="6"/>
      <c r="I107" s="6"/>
    </row>
    <row r="108" spans="7:9" ht="12.75">
      <c r="G108" s="6"/>
      <c r="I108" s="6"/>
    </row>
    <row r="109" spans="7:9" ht="12.75">
      <c r="G109" s="6"/>
      <c r="I109" s="6"/>
    </row>
    <row r="110" spans="7:9" ht="12.75">
      <c r="G110" s="6"/>
      <c r="I110" s="6"/>
    </row>
    <row r="111" spans="7:9" ht="12.75">
      <c r="G111" s="6"/>
      <c r="I111" s="6"/>
    </row>
    <row r="112" spans="7:9" ht="12.75">
      <c r="G112" s="6"/>
      <c r="I112" s="6"/>
    </row>
    <row r="113" spans="7:9" ht="12.75">
      <c r="G113" s="6"/>
      <c r="I113" s="6"/>
    </row>
    <row r="114" spans="7:9" ht="12.75">
      <c r="G114" s="6"/>
      <c r="I114" s="6"/>
    </row>
    <row r="115" spans="7:9" ht="12.75">
      <c r="G115" s="6"/>
      <c r="I115" s="6"/>
    </row>
    <row r="116" spans="7:9" ht="12.75">
      <c r="G116" s="6"/>
      <c r="I116" s="6"/>
    </row>
    <row r="117" spans="7:9" ht="12.75">
      <c r="G117" s="6"/>
      <c r="I117" s="6"/>
    </row>
    <row r="118" spans="7:9" ht="12.75">
      <c r="G118" s="6"/>
      <c r="I118" s="6"/>
    </row>
    <row r="119" spans="7:9" ht="12.75">
      <c r="G119" s="6"/>
      <c r="I119" s="6"/>
    </row>
    <row r="120" spans="7:9" ht="12.75">
      <c r="G120" s="6"/>
      <c r="I120" s="6"/>
    </row>
    <row r="121" spans="7:9" ht="12.75">
      <c r="G121" s="6"/>
      <c r="I121" s="6"/>
    </row>
    <row r="122" spans="7:9" ht="12.75">
      <c r="G122" s="6"/>
      <c r="I122" s="6"/>
    </row>
    <row r="123" spans="7:9" ht="12.75">
      <c r="G123" s="6"/>
      <c r="I123" s="6"/>
    </row>
    <row r="124" spans="7:9" ht="12.75">
      <c r="G124" s="6"/>
      <c r="I124" s="6"/>
    </row>
    <row r="125" spans="7:9" ht="12.75">
      <c r="G125" s="6"/>
      <c r="I125" s="6"/>
    </row>
    <row r="126" spans="7:9" ht="12.75">
      <c r="G126" s="6"/>
      <c r="I126" s="6"/>
    </row>
    <row r="127" spans="7:9" ht="12.75">
      <c r="G127" s="6"/>
      <c r="I127" s="6"/>
    </row>
    <row r="128" spans="7:9" ht="12.75">
      <c r="G128" s="6"/>
      <c r="I128" s="6"/>
    </row>
    <row r="129" spans="7:9" ht="12.75">
      <c r="G129" s="6"/>
      <c r="I129" s="6"/>
    </row>
    <row r="130" spans="7:9" ht="12.75">
      <c r="G130" s="6"/>
      <c r="I130" s="6"/>
    </row>
    <row r="131" spans="7:9" ht="12.75">
      <c r="G131" s="6"/>
      <c r="I131" s="6"/>
    </row>
    <row r="132" spans="7:9" ht="12.75">
      <c r="G132" s="6"/>
      <c r="I132" s="6"/>
    </row>
    <row r="133" spans="7:9" ht="12.75">
      <c r="G133" s="6"/>
      <c r="I133" s="6"/>
    </row>
    <row r="134" spans="7:9" ht="12.75">
      <c r="G134" s="6"/>
      <c r="I134" s="6"/>
    </row>
    <row r="135" spans="7:9" ht="12.75">
      <c r="G135" s="6"/>
      <c r="I135" s="6"/>
    </row>
    <row r="136" spans="7:9" ht="12.75">
      <c r="G136" s="6"/>
      <c r="I136" s="6"/>
    </row>
    <row r="137" spans="7:9" ht="12.75">
      <c r="G137" s="6"/>
      <c r="I137" s="6"/>
    </row>
    <row r="138" spans="7:9" ht="12.75">
      <c r="G138" s="6"/>
      <c r="I138" s="6"/>
    </row>
    <row r="139" spans="7:9" ht="12.75">
      <c r="G139" s="6"/>
      <c r="I139" s="6"/>
    </row>
    <row r="140" spans="7:9" ht="12.75">
      <c r="G140" s="6"/>
      <c r="I140" s="6"/>
    </row>
    <row r="141" spans="7:9" ht="12.75">
      <c r="G141" s="6"/>
      <c r="I141" s="6"/>
    </row>
    <row r="142" spans="7:9" ht="12.75">
      <c r="G142" s="6"/>
      <c r="I142" s="6"/>
    </row>
    <row r="143" spans="7:9" ht="12.75">
      <c r="G143" s="6"/>
      <c r="I143" s="6"/>
    </row>
    <row r="144" spans="7:9" ht="12.75">
      <c r="G144" s="6"/>
      <c r="I144" s="6"/>
    </row>
    <row r="145" spans="7:9" ht="12.75">
      <c r="G145" s="6"/>
      <c r="I145" s="6"/>
    </row>
    <row r="146" spans="7:9" ht="12.75">
      <c r="G146" s="6"/>
      <c r="I146" s="6"/>
    </row>
    <row r="147" spans="7:9" ht="12.75">
      <c r="G147" s="6"/>
      <c r="I147" s="6"/>
    </row>
    <row r="148" spans="7:9" ht="12.75">
      <c r="G148" s="6"/>
      <c r="I148" s="6"/>
    </row>
    <row r="149" spans="7:9" ht="12.75">
      <c r="G149" s="6"/>
      <c r="I149" s="6"/>
    </row>
    <row r="150" spans="7:9" ht="12.75">
      <c r="G150" s="6"/>
      <c r="I150" s="6"/>
    </row>
    <row r="151" spans="7:9" ht="12.75">
      <c r="G151" s="6"/>
      <c r="I151" s="6"/>
    </row>
    <row r="152" spans="7:9" ht="12.75">
      <c r="G152" s="6"/>
      <c r="I152" s="6"/>
    </row>
    <row r="153" spans="7:9" ht="12.75">
      <c r="G153" s="6"/>
      <c r="I153" s="6"/>
    </row>
    <row r="154" spans="7:9" ht="12.75">
      <c r="G154" s="6"/>
      <c r="I154" s="6"/>
    </row>
    <row r="155" spans="7:9" ht="12.75">
      <c r="G155" s="6"/>
      <c r="I155" s="6"/>
    </row>
    <row r="156" spans="7:9" ht="12.75">
      <c r="G156" s="6"/>
      <c r="I156" s="6"/>
    </row>
    <row r="157" spans="7:9" ht="12.75">
      <c r="G157" s="6"/>
      <c r="I157" s="6"/>
    </row>
    <row r="158" spans="7:9" ht="12.75">
      <c r="G158" s="6"/>
      <c r="I158" s="6"/>
    </row>
    <row r="159" spans="7:9" ht="12.75">
      <c r="G159" s="6"/>
      <c r="I159" s="6"/>
    </row>
    <row r="160" spans="7:9" ht="12.75">
      <c r="G160" s="6"/>
      <c r="I160" s="6"/>
    </row>
    <row r="161" spans="7:9" ht="12.75">
      <c r="G161" s="6"/>
      <c r="I161" s="6"/>
    </row>
    <row r="162" spans="7:9" ht="12.75">
      <c r="G162" s="6"/>
      <c r="I162" s="6"/>
    </row>
    <row r="163" spans="7:9" ht="12.75">
      <c r="G163" s="6"/>
      <c r="I163" s="6"/>
    </row>
    <row r="164" spans="7:9" ht="12.75">
      <c r="G164" s="6"/>
      <c r="I164" s="6"/>
    </row>
    <row r="165" spans="7:9" ht="12.75">
      <c r="G165" s="6"/>
      <c r="I165" s="6"/>
    </row>
    <row r="166" spans="7:9" ht="12.75">
      <c r="G166" s="6"/>
      <c r="I166" s="6"/>
    </row>
    <row r="167" spans="7:9" ht="12.75">
      <c r="G167" s="6"/>
      <c r="I167" s="6"/>
    </row>
    <row r="168" spans="7:9" ht="12.75">
      <c r="G168" s="6"/>
      <c r="I168" s="6"/>
    </row>
    <row r="169" spans="7:9" ht="12.75">
      <c r="G169" s="6"/>
      <c r="I169" s="6"/>
    </row>
    <row r="170" spans="7:9" ht="12.75">
      <c r="G170" s="6"/>
      <c r="I170" s="6"/>
    </row>
    <row r="171" spans="7:9" ht="12.75">
      <c r="G171" s="6"/>
      <c r="I171" s="6"/>
    </row>
    <row r="172" spans="7:9" ht="12.75">
      <c r="G172" s="6"/>
      <c r="I172" s="6"/>
    </row>
    <row r="173" spans="7:9" ht="12.75">
      <c r="G173" s="6"/>
      <c r="I173" s="6"/>
    </row>
    <row r="174" spans="7:9" ht="12.75">
      <c r="G174" s="6"/>
      <c r="I174" s="6"/>
    </row>
    <row r="175" spans="7:9" ht="12.75">
      <c r="G175" s="6"/>
      <c r="I175" s="6"/>
    </row>
    <row r="176" spans="7:9" ht="12.75">
      <c r="G176" s="6"/>
      <c r="I176" s="6"/>
    </row>
    <row r="177" spans="7:9" ht="12.75">
      <c r="G177" s="6"/>
      <c r="I177" s="6"/>
    </row>
    <row r="178" spans="7:9" ht="12.75">
      <c r="G178" s="6"/>
      <c r="I178" s="6"/>
    </row>
    <row r="179" spans="7:9" ht="12.75">
      <c r="G179" s="6"/>
      <c r="I179" s="6"/>
    </row>
    <row r="180" spans="7:9" ht="12.75">
      <c r="G180" s="6"/>
      <c r="I180" s="6"/>
    </row>
    <row r="181" spans="7:9" ht="12.75">
      <c r="G181" s="6"/>
      <c r="I181" s="6"/>
    </row>
    <row r="182" spans="7:9" ht="12.75">
      <c r="G182" s="6"/>
      <c r="I182" s="6"/>
    </row>
    <row r="183" spans="7:9" ht="12.75">
      <c r="G183" s="6"/>
      <c r="I183" s="6"/>
    </row>
    <row r="184" spans="7:9" ht="12.75">
      <c r="G184" s="6"/>
      <c r="I184" s="6"/>
    </row>
    <row r="185" spans="7:9" ht="12.75">
      <c r="G185" s="6"/>
      <c r="I185" s="6"/>
    </row>
    <row r="186" spans="7:9" ht="12.75">
      <c r="G186" s="6"/>
      <c r="I186" s="6"/>
    </row>
    <row r="187" spans="7:9" ht="12.75">
      <c r="G187" s="6"/>
      <c r="I187" s="6"/>
    </row>
    <row r="188" spans="7:9" ht="12.75">
      <c r="G188" s="6"/>
      <c r="I188" s="6"/>
    </row>
    <row r="189" spans="7:9" ht="12.75">
      <c r="G189" s="6"/>
      <c r="I189" s="6"/>
    </row>
    <row r="190" spans="7:9" ht="12.75">
      <c r="G190" s="6"/>
      <c r="I190" s="6"/>
    </row>
    <row r="191" spans="7:9" ht="12.75">
      <c r="G191" s="6"/>
      <c r="I191" s="6"/>
    </row>
    <row r="192" spans="7:9" ht="12.75">
      <c r="G192" s="6"/>
      <c r="I192" s="6"/>
    </row>
    <row r="193" spans="7:9" ht="12.75">
      <c r="G193" s="6"/>
      <c r="I193" s="6"/>
    </row>
    <row r="194" spans="7:9" ht="12.75">
      <c r="G194" s="6"/>
      <c r="I194" s="6"/>
    </row>
    <row r="195" spans="7:9" ht="12.75">
      <c r="G195" s="6"/>
      <c r="I195" s="6"/>
    </row>
    <row r="196" spans="7:9" ht="12.75">
      <c r="G196" s="6"/>
      <c r="I196" s="6"/>
    </row>
    <row r="197" spans="7:9" ht="12.75">
      <c r="G197" s="6"/>
      <c r="I197" s="6"/>
    </row>
    <row r="198" spans="7:9" ht="12.75">
      <c r="G198" s="6"/>
      <c r="I198" s="6"/>
    </row>
    <row r="199" spans="7:9" ht="12.75">
      <c r="G199" s="6"/>
      <c r="I199" s="6"/>
    </row>
    <row r="200" spans="7:9" ht="12.75">
      <c r="G200" s="6"/>
      <c r="I200" s="6"/>
    </row>
    <row r="201" spans="7:9" ht="12.75">
      <c r="G201" s="6"/>
      <c r="I201" s="6"/>
    </row>
    <row r="202" spans="7:9" ht="12.75">
      <c r="G202" s="6"/>
      <c r="I202" s="6"/>
    </row>
    <row r="203" spans="7:9" ht="12.75">
      <c r="G203" s="6"/>
      <c r="I203" s="6"/>
    </row>
    <row r="204" spans="7:9" ht="12.75">
      <c r="G204" s="6"/>
      <c r="I204" s="6"/>
    </row>
    <row r="205" spans="7:9" ht="12.75">
      <c r="G205" s="6"/>
      <c r="I205" s="6"/>
    </row>
    <row r="206" spans="7:9" ht="12.75">
      <c r="G206" s="6"/>
      <c r="I206" s="6"/>
    </row>
    <row r="207" spans="7:9" ht="12.75">
      <c r="G207" s="6"/>
      <c r="I207" s="6"/>
    </row>
    <row r="208" spans="7:9" ht="12.75">
      <c r="G208" s="6"/>
      <c r="I208" s="6"/>
    </row>
    <row r="209" spans="7:9" ht="12.75">
      <c r="G209" s="6"/>
      <c r="I209" s="6"/>
    </row>
    <row r="210" spans="7:9" ht="12.75">
      <c r="G210" s="6"/>
      <c r="I210" s="6"/>
    </row>
    <row r="211" spans="7:9" ht="12.75">
      <c r="G211" s="6"/>
      <c r="I211" s="6"/>
    </row>
    <row r="212" spans="7:9" ht="12.75">
      <c r="G212" s="6"/>
      <c r="I212" s="6"/>
    </row>
    <row r="213" spans="7:9" ht="12.75">
      <c r="G213" s="6"/>
      <c r="I213" s="6"/>
    </row>
    <row r="214" spans="7:9" ht="12.75">
      <c r="G214" s="6"/>
      <c r="I214" s="6"/>
    </row>
    <row r="215" spans="7:9" ht="12.75">
      <c r="G215" s="6"/>
      <c r="I215" s="6"/>
    </row>
    <row r="216" spans="7:9" ht="12.75">
      <c r="G216" s="6"/>
      <c r="I216" s="6"/>
    </row>
    <row r="217" spans="7:9" ht="12.75">
      <c r="G217" s="6"/>
      <c r="I217" s="6"/>
    </row>
    <row r="218" spans="7:9" ht="12.75">
      <c r="G218" s="6"/>
      <c r="I218" s="6"/>
    </row>
    <row r="219" spans="7:9" ht="12.75">
      <c r="G219" s="6"/>
      <c r="I219" s="6"/>
    </row>
    <row r="220" spans="7:9" ht="12.75">
      <c r="G220" s="6"/>
      <c r="I220" s="6"/>
    </row>
    <row r="221" spans="7:9" ht="12.75">
      <c r="G221" s="6"/>
      <c r="I221" s="6"/>
    </row>
    <row r="222" spans="7:9" ht="12.75">
      <c r="G222" s="6"/>
      <c r="I222" s="6"/>
    </row>
    <row r="223" spans="7:9" ht="12.75">
      <c r="G223" s="6"/>
      <c r="I223" s="6"/>
    </row>
    <row r="224" spans="7:9" ht="12.75">
      <c r="G224" s="6"/>
      <c r="I224" s="6"/>
    </row>
    <row r="225" spans="7:9" ht="12.75">
      <c r="G225" s="6"/>
      <c r="I225" s="6"/>
    </row>
    <row r="226" spans="7:9" ht="12.75">
      <c r="G226" s="6"/>
      <c r="I226" s="6"/>
    </row>
    <row r="227" spans="7:9" ht="12.75">
      <c r="G227" s="6"/>
      <c r="I227" s="6"/>
    </row>
    <row r="228" spans="7:9" ht="12.75">
      <c r="G228" s="6"/>
      <c r="I228" s="6"/>
    </row>
    <row r="229" spans="7:9" ht="12.75">
      <c r="G229" s="6"/>
      <c r="I229" s="6"/>
    </row>
    <row r="230" spans="7:9" ht="12.75">
      <c r="G230" s="6"/>
      <c r="I230" s="6"/>
    </row>
    <row r="231" spans="7:9" ht="12.75">
      <c r="G231" s="6"/>
      <c r="I231" s="6"/>
    </row>
    <row r="232" spans="7:9" ht="12.75">
      <c r="G232" s="6"/>
      <c r="I232" s="6"/>
    </row>
    <row r="233" spans="7:9" ht="12.75">
      <c r="G233" s="6"/>
      <c r="I233" s="6"/>
    </row>
    <row r="234" spans="7:9" ht="12.75">
      <c r="G234" s="6"/>
      <c r="I234" s="6"/>
    </row>
    <row r="235" spans="7:9" ht="12.75">
      <c r="G235" s="6"/>
      <c r="I235" s="6"/>
    </row>
    <row r="236" spans="7:9" ht="12.75">
      <c r="G236" s="6"/>
      <c r="I236" s="6"/>
    </row>
    <row r="237" spans="7:9" ht="12.75">
      <c r="G237" s="6"/>
      <c r="I237" s="6"/>
    </row>
    <row r="238" spans="7:9" ht="12.75">
      <c r="G238" s="6"/>
      <c r="I238" s="6"/>
    </row>
    <row r="239" spans="7:9" ht="12.75">
      <c r="G239" s="6"/>
      <c r="I239" s="6"/>
    </row>
    <row r="240" spans="7:9" ht="12.75">
      <c r="G240" s="6"/>
      <c r="I240" s="6"/>
    </row>
    <row r="241" spans="7:9" ht="12.75">
      <c r="G241" s="6"/>
      <c r="I241" s="6"/>
    </row>
    <row r="242" spans="7:9" ht="12.75">
      <c r="G242" s="6"/>
      <c r="I242" s="6"/>
    </row>
    <row r="243" spans="7:9" ht="12.75">
      <c r="G243" s="6"/>
      <c r="I243" s="6"/>
    </row>
    <row r="244" spans="7:9" ht="12.75">
      <c r="G244" s="6"/>
      <c r="I244" s="6"/>
    </row>
    <row r="245" spans="7:9" ht="12.75">
      <c r="G245" s="6"/>
      <c r="I245" s="6"/>
    </row>
    <row r="246" spans="7:9" ht="12.75">
      <c r="G246" s="6"/>
      <c r="I246" s="6"/>
    </row>
    <row r="247" spans="7:9" ht="12.75">
      <c r="G247" s="6"/>
      <c r="I247" s="6"/>
    </row>
    <row r="248" spans="7:9" ht="12.75">
      <c r="G248" s="6"/>
      <c r="I248" s="6"/>
    </row>
    <row r="249" spans="7:9" ht="12.75">
      <c r="G249" s="6"/>
      <c r="I249" s="6"/>
    </row>
    <row r="250" spans="7:9" ht="12.75">
      <c r="G250" s="6"/>
      <c r="I250" s="6"/>
    </row>
    <row r="251" spans="7:9" ht="12.75">
      <c r="G251" s="6"/>
      <c r="I251" s="6"/>
    </row>
    <row r="252" spans="7:9" ht="12.75">
      <c r="G252" s="6"/>
      <c r="I252" s="6"/>
    </row>
    <row r="253" spans="7:9" ht="12.75">
      <c r="G253" s="6"/>
      <c r="I253" s="6"/>
    </row>
    <row r="254" spans="7:9" ht="12.75">
      <c r="G254" s="6"/>
      <c r="I254" s="6"/>
    </row>
    <row r="255" spans="7:9" ht="12.75">
      <c r="G255" s="6"/>
      <c r="I255" s="6"/>
    </row>
    <row r="256" spans="7:9" ht="12.75">
      <c r="G256" s="6"/>
      <c r="I256" s="6"/>
    </row>
    <row r="257" spans="7:9" ht="12.75">
      <c r="G257" s="6"/>
      <c r="I257" s="6"/>
    </row>
    <row r="258" spans="7:9" ht="12.75">
      <c r="G258" s="6"/>
      <c r="I258" s="6"/>
    </row>
    <row r="259" spans="7:9" ht="12.75">
      <c r="G259" s="6"/>
      <c r="I259" s="6"/>
    </row>
    <row r="260" spans="7:9" ht="12.75">
      <c r="G260" s="6"/>
      <c r="I260" s="6"/>
    </row>
    <row r="261" spans="7:9" ht="12.75">
      <c r="G261" s="6"/>
      <c r="I261" s="6"/>
    </row>
    <row r="262" spans="7:9" ht="12.75">
      <c r="G262" s="6"/>
      <c r="I262" s="6"/>
    </row>
    <row r="263" spans="7:9" ht="12.75">
      <c r="G263" s="6"/>
      <c r="I263" s="6"/>
    </row>
    <row r="264" spans="7:9" ht="12.75">
      <c r="G264" s="6"/>
      <c r="I264" s="6"/>
    </row>
    <row r="265" spans="7:9" ht="12.75">
      <c r="G265" s="6"/>
      <c r="I265" s="6"/>
    </row>
    <row r="266" spans="7:9" ht="12.75">
      <c r="G266" s="6"/>
      <c r="I266" s="6"/>
    </row>
    <row r="267" spans="7:9" ht="12.75">
      <c r="G267" s="6"/>
      <c r="I267" s="6"/>
    </row>
    <row r="268" spans="7:9" ht="12.75">
      <c r="G268" s="6"/>
      <c r="I268" s="6"/>
    </row>
    <row r="269" spans="7:9" ht="12.75">
      <c r="G269" s="6"/>
      <c r="I269" s="6"/>
    </row>
    <row r="270" spans="7:9" ht="12.75">
      <c r="G270" s="6"/>
      <c r="I270" s="6"/>
    </row>
    <row r="271" spans="7:9" ht="12.75">
      <c r="G271" s="6"/>
      <c r="I271" s="6"/>
    </row>
    <row r="272" spans="7:9" ht="12.75">
      <c r="G272" s="6"/>
      <c r="I272" s="6"/>
    </row>
    <row r="273" spans="7:9" ht="12.75">
      <c r="G273" s="6"/>
      <c r="I273" s="6"/>
    </row>
    <row r="274" spans="7:9" ht="12.75">
      <c r="G274" s="6"/>
      <c r="I274" s="6"/>
    </row>
    <row r="275" spans="7:9" ht="12.75">
      <c r="G275" s="6"/>
      <c r="I275" s="6"/>
    </row>
    <row r="276" spans="7:9" ht="12.75">
      <c r="G276" s="6"/>
      <c r="I276" s="6"/>
    </row>
    <row r="277" spans="7:9" ht="12.75">
      <c r="G277" s="6"/>
      <c r="I277" s="6"/>
    </row>
    <row r="278" spans="7:9" ht="12.75">
      <c r="G278" s="6"/>
      <c r="I278" s="6"/>
    </row>
    <row r="279" spans="7:9" ht="12.75">
      <c r="G279" s="6"/>
      <c r="I279" s="6"/>
    </row>
    <row r="280" spans="7:9" ht="12.75">
      <c r="G280" s="6"/>
      <c r="I280" s="6"/>
    </row>
    <row r="281" spans="7:9" ht="12.75">
      <c r="G281" s="6"/>
      <c r="I281" s="6"/>
    </row>
    <row r="282" spans="7:9" ht="12.75">
      <c r="G282" s="6"/>
      <c r="I282" s="6"/>
    </row>
    <row r="283" spans="7:9" ht="12.75">
      <c r="G283" s="6"/>
      <c r="I283" s="6"/>
    </row>
    <row r="284" spans="7:9" ht="12.75">
      <c r="G284" s="6"/>
      <c r="I284" s="6"/>
    </row>
    <row r="285" spans="7:9" ht="12.75">
      <c r="G285" s="6"/>
      <c r="I285" s="6"/>
    </row>
    <row r="286" spans="7:9" ht="12.75">
      <c r="G286" s="6"/>
      <c r="I286" s="6"/>
    </row>
    <row r="287" spans="7:9" ht="12.75">
      <c r="G287" s="6"/>
      <c r="I287" s="6"/>
    </row>
    <row r="288" spans="7:9" ht="12.75">
      <c r="G288" s="6"/>
      <c r="I288" s="6"/>
    </row>
    <row r="289" spans="7:9" ht="12.75">
      <c r="G289" s="6"/>
      <c r="I289" s="6"/>
    </row>
    <row r="290" spans="7:9" ht="12.75">
      <c r="G290" s="6"/>
      <c r="I290" s="6"/>
    </row>
    <row r="291" spans="7:9" ht="12.75">
      <c r="G291" s="6"/>
      <c r="I291" s="6"/>
    </row>
    <row r="292" spans="7:9" ht="12.75">
      <c r="G292" s="6"/>
      <c r="I292" s="6"/>
    </row>
    <row r="293" spans="7:9" ht="12.75">
      <c r="G293" s="6"/>
      <c r="I293" s="6"/>
    </row>
    <row r="294" spans="7:9" ht="12.75">
      <c r="G294" s="6"/>
      <c r="I294" s="6"/>
    </row>
    <row r="295" spans="7:9" ht="12.75">
      <c r="G295" s="6"/>
      <c r="I295" s="6"/>
    </row>
    <row r="296" spans="7:9" ht="12.75">
      <c r="G296" s="6"/>
      <c r="I296" s="6"/>
    </row>
    <row r="297" spans="7:9" ht="12.75">
      <c r="G297" s="6"/>
      <c r="I297" s="6"/>
    </row>
    <row r="298" spans="7:9" ht="12.75">
      <c r="G298" s="6"/>
      <c r="I298" s="6"/>
    </row>
    <row r="299" spans="7:9" ht="12.75">
      <c r="G299" s="6"/>
      <c r="I299" s="6"/>
    </row>
    <row r="300" spans="7:9" ht="12.75">
      <c r="G300" s="6"/>
      <c r="I300" s="6"/>
    </row>
    <row r="301" spans="7:9" ht="12.75">
      <c r="G301" s="6"/>
      <c r="I301" s="6"/>
    </row>
    <row r="302" spans="7:9" ht="12.75">
      <c r="G302" s="6"/>
      <c r="I302" s="6"/>
    </row>
    <row r="303" spans="7:9" ht="12.75">
      <c r="G303" s="6"/>
      <c r="I303" s="6"/>
    </row>
    <row r="304" spans="7:9" ht="12.75">
      <c r="G304" s="6"/>
      <c r="I304" s="6"/>
    </row>
    <row r="305" spans="7:9" ht="12.75">
      <c r="G305" s="6"/>
      <c r="I305" s="6"/>
    </row>
    <row r="306" spans="7:9" ht="12.75">
      <c r="G306" s="6"/>
      <c r="I306" s="6"/>
    </row>
    <row r="307" spans="7:9" ht="12.75">
      <c r="G307" s="6"/>
      <c r="I307" s="6"/>
    </row>
    <row r="308" spans="7:9" ht="12.75">
      <c r="G308" s="6"/>
      <c r="I308" s="6"/>
    </row>
    <row r="309" spans="7:9" ht="12.75">
      <c r="G309" s="6"/>
      <c r="I309" s="6"/>
    </row>
    <row r="310" spans="7:9" ht="12.75">
      <c r="G310" s="6"/>
      <c r="I310" s="6"/>
    </row>
    <row r="311" spans="7:9" ht="12.75">
      <c r="G311" s="6"/>
      <c r="I311" s="6"/>
    </row>
    <row r="312" spans="7:9" ht="12.75">
      <c r="G312" s="6"/>
      <c r="I312" s="6"/>
    </row>
    <row r="313" spans="7:9" ht="12.75">
      <c r="G313" s="6"/>
      <c r="I313" s="6"/>
    </row>
    <row r="314" spans="7:9" ht="12.75">
      <c r="G314" s="6"/>
      <c r="I314" s="6"/>
    </row>
    <row r="315" spans="7:9" ht="12.75">
      <c r="G315" s="6"/>
      <c r="I315" s="6"/>
    </row>
    <row r="316" spans="7:9" ht="12.75">
      <c r="G316" s="6"/>
      <c r="I316" s="6"/>
    </row>
    <row r="317" spans="7:9" ht="12.75">
      <c r="G317" s="6"/>
      <c r="I317" s="6"/>
    </row>
    <row r="318" spans="7:9" ht="12.75">
      <c r="G318" s="6"/>
      <c r="I318" s="6"/>
    </row>
    <row r="319" spans="7:9" ht="12.75">
      <c r="G319" s="6"/>
      <c r="I319" s="6"/>
    </row>
    <row r="320" spans="7:9" ht="12.75">
      <c r="G320" s="6"/>
      <c r="I320" s="6"/>
    </row>
    <row r="321" spans="7:9" ht="12.75">
      <c r="G321" s="6"/>
      <c r="I321" s="6"/>
    </row>
    <row r="322" spans="7:9" ht="12.75">
      <c r="G322" s="6"/>
      <c r="I322" s="6"/>
    </row>
    <row r="323" spans="7:9" ht="12.75">
      <c r="G323" s="6"/>
      <c r="I323" s="6"/>
    </row>
    <row r="324" spans="7:9" ht="12.75">
      <c r="G324" s="6"/>
      <c r="I324" s="6"/>
    </row>
    <row r="325" spans="7:9" ht="12.75">
      <c r="G325" s="6"/>
      <c r="I325" s="6"/>
    </row>
    <row r="326" spans="7:9" ht="12.75">
      <c r="G326" s="6"/>
      <c r="I326" s="6"/>
    </row>
    <row r="327" spans="7:9" ht="12.75">
      <c r="G327" s="6"/>
      <c r="I327" s="6"/>
    </row>
    <row r="328" spans="7:9" ht="12.75">
      <c r="G328" s="6"/>
      <c r="I328" s="6"/>
    </row>
    <row r="329" spans="7:9" ht="12.75">
      <c r="G329" s="6"/>
      <c r="I329" s="6"/>
    </row>
    <row r="330" spans="7:9" ht="12.75">
      <c r="G330" s="6"/>
      <c r="I330" s="6"/>
    </row>
    <row r="331" spans="7:9" ht="12.75">
      <c r="G331" s="6"/>
      <c r="I331" s="6"/>
    </row>
    <row r="332" spans="7:9" ht="12.75">
      <c r="G332" s="6"/>
      <c r="I332" s="6"/>
    </row>
    <row r="333" spans="7:9" ht="12.75">
      <c r="G333" s="6"/>
      <c r="I333" s="6"/>
    </row>
    <row r="334" spans="7:9" ht="12.75">
      <c r="G334" s="6"/>
      <c r="I334" s="6"/>
    </row>
    <row r="335" spans="7:9" ht="12.75">
      <c r="G335" s="6"/>
      <c r="I335" s="6"/>
    </row>
    <row r="336" spans="7:9" ht="12.75">
      <c r="G336" s="6"/>
      <c r="I336" s="6"/>
    </row>
    <row r="337" spans="7:9" ht="12.75">
      <c r="G337" s="6"/>
      <c r="I337" s="6"/>
    </row>
    <row r="338" spans="7:9" ht="12.75">
      <c r="G338" s="6"/>
      <c r="I338" s="6"/>
    </row>
    <row r="339" spans="7:9" ht="12.75">
      <c r="G339" s="6"/>
      <c r="I339" s="6"/>
    </row>
    <row r="340" spans="7:9" ht="12.75">
      <c r="G340" s="6"/>
      <c r="I340" s="6"/>
    </row>
    <row r="341" spans="7:9" ht="12.75">
      <c r="G341" s="6"/>
      <c r="I341" s="6"/>
    </row>
    <row r="342" spans="7:9" ht="12.75">
      <c r="G342" s="6"/>
      <c r="I342" s="6"/>
    </row>
    <row r="343" spans="7:9" ht="12.75">
      <c r="G343" s="6"/>
      <c r="I343" s="6"/>
    </row>
    <row r="344" spans="7:9" ht="12.75">
      <c r="G344" s="6"/>
      <c r="I344" s="6"/>
    </row>
    <row r="345" spans="7:9" ht="12.75">
      <c r="G345" s="6"/>
      <c r="I345" s="6"/>
    </row>
    <row r="346" spans="7:9" ht="12.75">
      <c r="G346" s="6"/>
      <c r="I346" s="6"/>
    </row>
    <row r="347" spans="7:9" ht="12.75">
      <c r="G347" s="6"/>
      <c r="I347" s="6"/>
    </row>
    <row r="348" spans="7:9" ht="12.75">
      <c r="G348" s="6"/>
      <c r="I348" s="6"/>
    </row>
    <row r="349" spans="7:9" ht="12.75">
      <c r="G349" s="6"/>
      <c r="I349" s="6"/>
    </row>
    <row r="350" spans="7:9" ht="12.75">
      <c r="G350" s="6"/>
      <c r="I350" s="6"/>
    </row>
    <row r="351" spans="7:9" ht="12.75">
      <c r="G351" s="6"/>
      <c r="I351" s="6"/>
    </row>
    <row r="352" spans="7:9" ht="12.75">
      <c r="G352" s="6"/>
      <c r="I352" s="6"/>
    </row>
    <row r="353" spans="7:9" ht="12.75">
      <c r="G353" s="6"/>
      <c r="I353" s="6"/>
    </row>
    <row r="354" spans="7:9" ht="12.75">
      <c r="G354" s="6"/>
      <c r="I354" s="6"/>
    </row>
    <row r="355" spans="7:9" ht="12.75">
      <c r="G355" s="6"/>
      <c r="I355" s="6"/>
    </row>
    <row r="356" spans="7:9" ht="12.75">
      <c r="G356" s="6"/>
      <c r="I356" s="6"/>
    </row>
    <row r="357" spans="7:9" ht="12.75">
      <c r="G357" s="6"/>
      <c r="I357" s="6"/>
    </row>
    <row r="358" spans="7:9" ht="12.75">
      <c r="G358" s="6"/>
      <c r="I358" s="6"/>
    </row>
    <row r="359" spans="7:9" ht="12.75">
      <c r="G359" s="6"/>
      <c r="I359" s="6"/>
    </row>
    <row r="360" spans="7:9" ht="12.75">
      <c r="G360" s="6"/>
      <c r="I360" s="6"/>
    </row>
    <row r="361" spans="7:9" ht="12.75">
      <c r="G361" s="6"/>
      <c r="I361" s="6"/>
    </row>
    <row r="362" spans="7:9" ht="12.75">
      <c r="G362" s="6"/>
      <c r="I362" s="6"/>
    </row>
    <row r="363" spans="7:9" ht="12.75">
      <c r="G363" s="6"/>
      <c r="I363" s="6"/>
    </row>
    <row r="364" spans="7:9" ht="12.75">
      <c r="G364" s="6"/>
      <c r="I364" s="6"/>
    </row>
    <row r="365" spans="7:9" ht="12.75">
      <c r="G365" s="6"/>
      <c r="I365" s="6"/>
    </row>
    <row r="366" spans="7:9" ht="12.75">
      <c r="G366" s="6"/>
      <c r="I366" s="6"/>
    </row>
    <row r="367" spans="7:9" ht="12.75">
      <c r="G367" s="6"/>
      <c r="I367" s="6"/>
    </row>
    <row r="368" spans="7:9" ht="12.75">
      <c r="G368" s="6"/>
      <c r="I368" s="6"/>
    </row>
    <row r="369" spans="7:9" ht="12.75">
      <c r="G369" s="6"/>
      <c r="I369" s="6"/>
    </row>
    <row r="370" spans="7:9" ht="12.75">
      <c r="G370" s="6"/>
      <c r="I370" s="6"/>
    </row>
    <row r="371" spans="7:9" ht="12.75">
      <c r="G371" s="6"/>
      <c r="I371" s="6"/>
    </row>
    <row r="372" spans="7:9" ht="12.75">
      <c r="G372" s="6"/>
      <c r="I372" s="6"/>
    </row>
    <row r="373" spans="7:9" ht="12.75">
      <c r="G373" s="6"/>
      <c r="I373" s="6"/>
    </row>
    <row r="374" spans="7:9" ht="12.75">
      <c r="G374" s="6"/>
      <c r="I374" s="6"/>
    </row>
    <row r="375" spans="7:9" ht="12.75">
      <c r="G375" s="6"/>
      <c r="I375" s="6"/>
    </row>
    <row r="376" spans="7:9" ht="12.75">
      <c r="G376" s="6"/>
      <c r="I376" s="6"/>
    </row>
    <row r="377" spans="7:9" ht="12.75">
      <c r="G377" s="6"/>
      <c r="I377" s="6"/>
    </row>
    <row r="378" spans="7:9" ht="12.75">
      <c r="G378" s="6"/>
      <c r="I378" s="6"/>
    </row>
    <row r="379" spans="7:9" ht="12.75">
      <c r="G379" s="6"/>
      <c r="I379" s="6"/>
    </row>
    <row r="380" spans="7:9" ht="12.75">
      <c r="G380" s="6"/>
      <c r="I380" s="6"/>
    </row>
    <row r="381" spans="7:9" ht="12.75">
      <c r="G381" s="6"/>
      <c r="I381" s="6"/>
    </row>
    <row r="382" spans="7:9" ht="12.75">
      <c r="G382" s="6"/>
      <c r="I382" s="6"/>
    </row>
    <row r="383" spans="7:9" ht="12.75">
      <c r="G383" s="6"/>
      <c r="I383" s="6"/>
    </row>
    <row r="384" spans="7:9" ht="12.75">
      <c r="G384" s="6"/>
      <c r="I384" s="6"/>
    </row>
    <row r="385" spans="7:9" ht="12.75">
      <c r="G385" s="6"/>
      <c r="I385" s="6"/>
    </row>
    <row r="386" spans="7:9" ht="12.75">
      <c r="G386" s="6"/>
      <c r="I386" s="6"/>
    </row>
    <row r="387" spans="7:9" ht="12.75">
      <c r="G387" s="6"/>
      <c r="I387" s="6"/>
    </row>
    <row r="388" spans="7:9" ht="12.75">
      <c r="G388" s="6"/>
      <c r="I388" s="6"/>
    </row>
    <row r="389" spans="7:9" ht="12.75">
      <c r="G389" s="6"/>
      <c r="I389" s="6"/>
    </row>
    <row r="390" spans="7:9" ht="12.75">
      <c r="G390" s="6"/>
      <c r="I390" s="6"/>
    </row>
    <row r="391" spans="7:9" ht="12.75">
      <c r="G391" s="6"/>
      <c r="I391" s="6"/>
    </row>
    <row r="392" spans="7:9" ht="12.75">
      <c r="G392" s="6"/>
      <c r="I392" s="6"/>
    </row>
    <row r="393" spans="7:9" ht="12.75">
      <c r="G393" s="6"/>
      <c r="I393" s="6"/>
    </row>
    <row r="394" spans="7:9" ht="12.75">
      <c r="G394" s="6"/>
      <c r="I394" s="6"/>
    </row>
    <row r="395" spans="7:9" ht="12.75">
      <c r="G395" s="6"/>
      <c r="I395" s="6"/>
    </row>
    <row r="396" spans="7:9" ht="12.75">
      <c r="G396" s="6"/>
      <c r="I396" s="6"/>
    </row>
    <row r="397" spans="7:9" ht="12.75">
      <c r="G397" s="6"/>
      <c r="I397" s="6"/>
    </row>
    <row r="398" spans="7:9" ht="12.75">
      <c r="G398" s="6"/>
      <c r="I398" s="6"/>
    </row>
    <row r="399" spans="7:9" ht="12.75">
      <c r="G399" s="6"/>
      <c r="I399" s="6"/>
    </row>
    <row r="400" spans="7:9" ht="12.75">
      <c r="G400" s="6"/>
      <c r="I400" s="6"/>
    </row>
    <row r="401" spans="7:9" ht="12.75">
      <c r="G401" s="6"/>
      <c r="I401" s="6"/>
    </row>
    <row r="402" spans="7:9" ht="12.75">
      <c r="G402" s="6"/>
      <c r="I402" s="6"/>
    </row>
    <row r="403" spans="7:9" ht="12.75">
      <c r="G403" s="6"/>
      <c r="I403" s="6"/>
    </row>
    <row r="404" spans="7:9" ht="12.75">
      <c r="G404" s="6"/>
      <c r="I404" s="6"/>
    </row>
    <row r="405" spans="7:9" ht="12.75">
      <c r="G405" s="6"/>
      <c r="I405" s="6"/>
    </row>
    <row r="406" spans="7:9" ht="12.75">
      <c r="G406" s="6"/>
      <c r="I406" s="6"/>
    </row>
    <row r="407" spans="7:9" ht="12.75">
      <c r="G407" s="6"/>
      <c r="I407" s="6"/>
    </row>
    <row r="408" spans="7:9" ht="12.75">
      <c r="G408" s="6"/>
      <c r="I408" s="6"/>
    </row>
    <row r="409" spans="7:9" ht="12.75">
      <c r="G409" s="6"/>
      <c r="I409" s="6"/>
    </row>
    <row r="410" spans="7:9" ht="12.75">
      <c r="G410" s="6"/>
      <c r="I410" s="6"/>
    </row>
    <row r="411" spans="7:9" ht="12.75">
      <c r="G411" s="6"/>
      <c r="I411" s="6"/>
    </row>
    <row r="412" spans="7:9" ht="12.75">
      <c r="G412" s="6"/>
      <c r="I412" s="6"/>
    </row>
    <row r="413" spans="7:9" ht="12.75">
      <c r="G413" s="6"/>
      <c r="I413" s="6"/>
    </row>
    <row r="414" spans="7:9" ht="12.75">
      <c r="G414" s="6"/>
      <c r="I414" s="6"/>
    </row>
    <row r="415" spans="7:9" ht="12.75">
      <c r="G415" s="6"/>
      <c r="I415" s="6"/>
    </row>
    <row r="416" spans="7:9" ht="12.75">
      <c r="G416" s="6"/>
      <c r="I416" s="6"/>
    </row>
    <row r="417" spans="7:9" ht="12.75">
      <c r="G417" s="6"/>
      <c r="I417" s="6"/>
    </row>
    <row r="418" spans="7:9" ht="12.75">
      <c r="G418" s="6"/>
      <c r="I418" s="6"/>
    </row>
    <row r="419" spans="7:9" ht="12.75">
      <c r="G419" s="6"/>
      <c r="I419" s="6"/>
    </row>
    <row r="420" spans="7:9" ht="12.75">
      <c r="G420" s="6"/>
      <c r="I420" s="6"/>
    </row>
    <row r="421" spans="7:9" ht="12.75">
      <c r="G421" s="6"/>
      <c r="I421" s="6"/>
    </row>
    <row r="422" spans="7:9" ht="12.75">
      <c r="G422" s="6"/>
      <c r="I422" s="6"/>
    </row>
    <row r="423" spans="7:9" ht="12.75">
      <c r="G423" s="6"/>
      <c r="I423" s="6"/>
    </row>
    <row r="424" spans="7:9" ht="12.75">
      <c r="G424" s="6"/>
      <c r="I424" s="6"/>
    </row>
    <row r="425" spans="7:9" ht="12.75">
      <c r="G425" s="6"/>
      <c r="I425" s="6"/>
    </row>
    <row r="426" spans="7:9" ht="12.75">
      <c r="G426" s="6"/>
      <c r="I426" s="6"/>
    </row>
    <row r="427" spans="7:9" ht="12.75">
      <c r="G427" s="6"/>
      <c r="I427" s="6"/>
    </row>
    <row r="428" spans="7:9" ht="12.75">
      <c r="G428" s="6"/>
      <c r="I428" s="6"/>
    </row>
    <row r="429" spans="7:9" ht="12.75">
      <c r="G429" s="6"/>
      <c r="I429" s="6"/>
    </row>
    <row r="430" spans="7:9" ht="12.75">
      <c r="G430" s="6"/>
      <c r="I430" s="6"/>
    </row>
    <row r="431" spans="7:9" ht="12.75">
      <c r="G431" s="6"/>
      <c r="I431" s="6"/>
    </row>
    <row r="432" spans="7:9" ht="12.75">
      <c r="G432" s="6"/>
      <c r="I432" s="6"/>
    </row>
    <row r="433" spans="7:9" ht="12.75">
      <c r="G433" s="6"/>
      <c r="I433" s="6"/>
    </row>
    <row r="434" spans="7:9" ht="12.75">
      <c r="G434" s="6"/>
      <c r="I434" s="6"/>
    </row>
    <row r="435" spans="7:9" ht="12.75">
      <c r="G435" s="6"/>
      <c r="I435" s="6"/>
    </row>
    <row r="436" spans="7:9" ht="12.75">
      <c r="G436" s="6"/>
      <c r="I436" s="6"/>
    </row>
    <row r="437" spans="7:9" ht="12.75">
      <c r="G437" s="6"/>
      <c r="I437" s="6"/>
    </row>
    <row r="438" spans="7:9" ht="12.75">
      <c r="G438" s="6"/>
      <c r="I438" s="6"/>
    </row>
    <row r="439" spans="7:9" ht="12.75">
      <c r="G439" s="6"/>
      <c r="I439" s="6"/>
    </row>
    <row r="440" spans="7:9" ht="12.75">
      <c r="G440" s="6"/>
      <c r="I440" s="6"/>
    </row>
    <row r="441" spans="7:9" ht="12.75">
      <c r="G441" s="6"/>
      <c r="I441" s="6"/>
    </row>
    <row r="442" spans="7:9" ht="12.75">
      <c r="G442" s="6"/>
      <c r="I442" s="6"/>
    </row>
    <row r="443" spans="7:9" ht="12.75">
      <c r="G443" s="6"/>
      <c r="I443" s="6"/>
    </row>
    <row r="444" spans="7:9" ht="12.75">
      <c r="G444" s="6"/>
      <c r="I444" s="6"/>
    </row>
    <row r="445" spans="7:9" ht="12.75">
      <c r="G445" s="6"/>
      <c r="I445" s="6"/>
    </row>
    <row r="446" spans="7:9" ht="12.75">
      <c r="G446" s="6"/>
      <c r="I446" s="6"/>
    </row>
    <row r="447" spans="7:9" ht="12.75">
      <c r="G447" s="6"/>
      <c r="I447" s="6"/>
    </row>
    <row r="448" spans="7:9" ht="12.75">
      <c r="G448" s="6"/>
      <c r="I448" s="6"/>
    </row>
    <row r="449" spans="7:9" ht="12.75">
      <c r="G449" s="6"/>
      <c r="I449" s="6"/>
    </row>
    <row r="450" spans="7:9" ht="12.75">
      <c r="G450" s="6"/>
      <c r="I450" s="6"/>
    </row>
    <row r="451" spans="7:9" ht="12.75">
      <c r="G451" s="6"/>
      <c r="I451" s="6"/>
    </row>
    <row r="452" spans="7:9" ht="12.75">
      <c r="G452" s="6"/>
      <c r="I452" s="6"/>
    </row>
    <row r="453" spans="7:9" ht="12.75">
      <c r="G453" s="6"/>
      <c r="I453" s="6"/>
    </row>
    <row r="454" spans="7:9" ht="12.75">
      <c r="G454" s="6"/>
      <c r="I454" s="6"/>
    </row>
    <row r="455" spans="7:9" ht="12.75">
      <c r="G455" s="6"/>
      <c r="I455" s="6"/>
    </row>
    <row r="456" spans="7:9" ht="12.75">
      <c r="G456" s="6"/>
      <c r="I456" s="6"/>
    </row>
    <row r="457" spans="7:9" ht="12.75">
      <c r="G457" s="6"/>
      <c r="I457" s="6"/>
    </row>
    <row r="458" spans="7:9" ht="12.75">
      <c r="G458" s="6"/>
      <c r="I458" s="6"/>
    </row>
    <row r="459" spans="7:9" ht="12.75">
      <c r="G459" s="6"/>
      <c r="I459" s="6"/>
    </row>
    <row r="460" spans="7:9" ht="12.75">
      <c r="G460" s="6"/>
      <c r="I460" s="6"/>
    </row>
    <row r="461" spans="7:9" ht="12.75">
      <c r="G461" s="6"/>
      <c r="I461" s="6"/>
    </row>
    <row r="462" spans="7:9" ht="12.75">
      <c r="G462" s="6"/>
      <c r="I462" s="6"/>
    </row>
    <row r="463" spans="7:9" ht="12.75">
      <c r="G463" s="6"/>
      <c r="I463" s="6"/>
    </row>
    <row r="464" spans="7:9" ht="12.75">
      <c r="G464" s="6"/>
      <c r="I464" s="6"/>
    </row>
    <row r="465" spans="7:9" ht="12.75">
      <c r="G465" s="6"/>
      <c r="I465" s="6"/>
    </row>
    <row r="466" spans="7:9" ht="12.75">
      <c r="G466" s="6"/>
      <c r="I466" s="6"/>
    </row>
    <row r="467" spans="7:9" ht="12.75">
      <c r="G467" s="6"/>
      <c r="I467" s="6"/>
    </row>
    <row r="468" spans="7:9" ht="12.75">
      <c r="G468" s="6"/>
      <c r="I468" s="6"/>
    </row>
    <row r="469" spans="7:9" ht="12.75">
      <c r="G469" s="6"/>
      <c r="I469" s="6"/>
    </row>
    <row r="470" spans="7:9" ht="12.75">
      <c r="G470" s="6"/>
      <c r="I470" s="6"/>
    </row>
    <row r="471" spans="7:9" ht="12.75">
      <c r="G471" s="6"/>
      <c r="I471" s="6"/>
    </row>
    <row r="472" spans="7:9" ht="12.75">
      <c r="G472" s="6"/>
      <c r="I472" s="6"/>
    </row>
    <row r="473" spans="7:9" ht="12.75">
      <c r="G473" s="6"/>
      <c r="I473" s="6"/>
    </row>
    <row r="474" spans="7:9" ht="12.75">
      <c r="G474" s="6"/>
      <c r="I474" s="6"/>
    </row>
    <row r="475" spans="7:9" ht="12.75">
      <c r="G475" s="6"/>
      <c r="I475" s="6"/>
    </row>
    <row r="476" spans="7:9" ht="12.75">
      <c r="G476" s="6"/>
      <c r="I476" s="6"/>
    </row>
    <row r="477" spans="7:9" ht="12.75">
      <c r="G477" s="6"/>
      <c r="I477" s="6"/>
    </row>
    <row r="478" spans="7:9" ht="12.75">
      <c r="G478" s="6"/>
      <c r="I478" s="6"/>
    </row>
    <row r="479" spans="7:9" ht="12.75">
      <c r="G479" s="6"/>
      <c r="I479" s="6"/>
    </row>
    <row r="480" spans="7:9" ht="12.75">
      <c r="G480" s="6"/>
      <c r="I480" s="6"/>
    </row>
    <row r="481" spans="7:9" ht="12.75">
      <c r="G481" s="6"/>
      <c r="I481" s="6"/>
    </row>
    <row r="482" spans="7:9" ht="12.75">
      <c r="G482" s="6"/>
      <c r="I482" s="6"/>
    </row>
    <row r="483" spans="7:9" ht="12.75">
      <c r="G483" s="6"/>
      <c r="I483" s="6"/>
    </row>
    <row r="484" spans="7:9" ht="12.75">
      <c r="G484" s="6"/>
      <c r="I484" s="6"/>
    </row>
    <row r="485" spans="7:9" ht="12.75">
      <c r="G485" s="6"/>
      <c r="I485" s="6"/>
    </row>
    <row r="486" spans="7:9" ht="12.75">
      <c r="G486" s="6"/>
      <c r="I486" s="6"/>
    </row>
    <row r="487" spans="7:9" ht="12.75">
      <c r="G487" s="6"/>
      <c r="I487" s="6"/>
    </row>
    <row r="488" spans="7:9" ht="12.75">
      <c r="G488" s="6"/>
      <c r="I488" s="6"/>
    </row>
    <row r="489" spans="7:9" ht="12.75">
      <c r="G489" s="6"/>
      <c r="I489" s="6"/>
    </row>
    <row r="490" spans="7:9" ht="12.75">
      <c r="G490" s="6"/>
      <c r="I490" s="6"/>
    </row>
    <row r="491" spans="7:9" ht="12.75">
      <c r="G491" s="6"/>
      <c r="I491" s="6"/>
    </row>
    <row r="492" spans="7:9" ht="12.75">
      <c r="G492" s="6"/>
      <c r="I492" s="6"/>
    </row>
    <row r="493" spans="7:9" ht="12.75">
      <c r="G493" s="6"/>
      <c r="I493" s="6"/>
    </row>
    <row r="494" spans="7:9" ht="12.75">
      <c r="G494" s="6"/>
      <c r="I494" s="6"/>
    </row>
    <row r="495" spans="7:9" ht="12.75">
      <c r="G495" s="6"/>
      <c r="I495" s="6"/>
    </row>
    <row r="496" spans="7:9" ht="12.75">
      <c r="G496" s="6"/>
      <c r="I496" s="6"/>
    </row>
    <row r="497" spans="7:9" ht="12.75">
      <c r="G497" s="6"/>
      <c r="I497" s="6"/>
    </row>
    <row r="498" spans="7:9" ht="12.75">
      <c r="G498" s="6"/>
      <c r="I498" s="6"/>
    </row>
    <row r="499" spans="7:9" ht="12.75">
      <c r="G499" s="6"/>
      <c r="I499" s="6"/>
    </row>
    <row r="500" spans="7:9" ht="12.75">
      <c r="G500" s="6"/>
      <c r="I500" s="6"/>
    </row>
    <row r="501" spans="7:9" ht="12.75">
      <c r="G501" s="6"/>
      <c r="I501" s="6"/>
    </row>
    <row r="502" spans="7:9" ht="12.75">
      <c r="G502" s="6"/>
      <c r="I502" s="6"/>
    </row>
    <row r="503" spans="7:9" ht="12.75">
      <c r="G503" s="6"/>
      <c r="I503" s="6"/>
    </row>
    <row r="504" spans="7:9" ht="12.75">
      <c r="G504" s="6"/>
      <c r="I504" s="6"/>
    </row>
    <row r="505" spans="7:9" ht="12.75">
      <c r="G505" s="6"/>
      <c r="I505" s="6"/>
    </row>
    <row r="506" spans="7:9" ht="12.75">
      <c r="G506" s="6"/>
      <c r="I506" s="6"/>
    </row>
    <row r="507" spans="7:9" ht="12.75">
      <c r="G507" s="6"/>
      <c r="I507" s="6"/>
    </row>
    <row r="508" spans="7:9" ht="12.75">
      <c r="G508" s="6"/>
      <c r="I508" s="6"/>
    </row>
    <row r="509" spans="7:9" ht="12.75">
      <c r="G509" s="6"/>
      <c r="I509" s="6"/>
    </row>
    <row r="510" spans="7:9" ht="12.75">
      <c r="G510" s="6"/>
      <c r="I510" s="6"/>
    </row>
    <row r="511" spans="7:9" ht="12.75">
      <c r="G511" s="6"/>
      <c r="I511" s="6"/>
    </row>
    <row r="512" spans="7:9" ht="12.75">
      <c r="G512" s="6"/>
      <c r="I512" s="6"/>
    </row>
    <row r="513" spans="7:9" ht="12.75">
      <c r="G513" s="6"/>
      <c r="I513" s="6"/>
    </row>
    <row r="514" spans="7:9" ht="12.75">
      <c r="G514" s="6"/>
      <c r="I514" s="6"/>
    </row>
    <row r="515" spans="7:9" ht="12.75">
      <c r="G515" s="6"/>
      <c r="I515" s="6"/>
    </row>
    <row r="516" spans="7:9" ht="12.75">
      <c r="G516" s="6"/>
      <c r="I516" s="6"/>
    </row>
    <row r="517" spans="7:9" ht="12.75">
      <c r="G517" s="6"/>
      <c r="I517" s="6"/>
    </row>
    <row r="518" spans="7:9" ht="12.75">
      <c r="G518" s="6"/>
      <c r="I518" s="6"/>
    </row>
    <row r="519" spans="7:9" ht="12.75">
      <c r="G519" s="6"/>
      <c r="I519" s="6"/>
    </row>
    <row r="520" spans="7:9" ht="12.75">
      <c r="G520" s="6"/>
      <c r="I520" s="6"/>
    </row>
    <row r="521" spans="7:9" ht="12.75">
      <c r="G521" s="6"/>
      <c r="I521" s="6"/>
    </row>
    <row r="522" spans="7:9" ht="12.75">
      <c r="G522" s="6"/>
      <c r="I522" s="6"/>
    </row>
    <row r="523" spans="7:9" ht="12.75">
      <c r="G523" s="6"/>
      <c r="I523" s="6"/>
    </row>
    <row r="524" spans="7:9" ht="12.75">
      <c r="G524" s="6"/>
      <c r="I524" s="6"/>
    </row>
    <row r="525" spans="7:9" ht="12.75">
      <c r="G525" s="6"/>
      <c r="I525" s="6"/>
    </row>
    <row r="526" spans="7:9" ht="12.75">
      <c r="G526" s="6"/>
      <c r="I526" s="6"/>
    </row>
    <row r="527" spans="7:9" ht="12.75">
      <c r="G527" s="6"/>
      <c r="I527" s="6"/>
    </row>
    <row r="528" spans="7:9" ht="12.75">
      <c r="G528" s="6"/>
      <c r="I528" s="6"/>
    </row>
    <row r="529" spans="7:9" ht="12.75">
      <c r="G529" s="6"/>
      <c r="I529" s="6"/>
    </row>
    <row r="530" spans="7:9" ht="12.75">
      <c r="G530" s="6"/>
      <c r="I530" s="6"/>
    </row>
    <row r="531" spans="7:9" ht="12.75">
      <c r="G531" s="6"/>
      <c r="I531" s="6"/>
    </row>
    <row r="532" spans="7:9" ht="12.75">
      <c r="G532" s="6"/>
      <c r="I532" s="6"/>
    </row>
    <row r="533" spans="7:9" ht="12.75">
      <c r="G533" s="6"/>
      <c r="I533" s="6"/>
    </row>
    <row r="534" spans="7:9" ht="12.75">
      <c r="G534" s="6"/>
      <c r="I534" s="6"/>
    </row>
    <row r="535" spans="7:9" ht="12.75">
      <c r="G535" s="6"/>
      <c r="I535" s="6"/>
    </row>
    <row r="536" spans="7:9" ht="12.75">
      <c r="G536" s="6"/>
      <c r="I536" s="6"/>
    </row>
    <row r="537" spans="7:9" ht="12.75">
      <c r="G537" s="6"/>
      <c r="I537" s="6"/>
    </row>
    <row r="538" spans="7:9" ht="12.75">
      <c r="G538" s="6"/>
      <c r="I538" s="6"/>
    </row>
    <row r="539" spans="7:9" ht="12.75">
      <c r="G539" s="6"/>
      <c r="I539" s="6"/>
    </row>
    <row r="540" spans="7:9" ht="12.75">
      <c r="G540" s="6"/>
      <c r="I540" s="6"/>
    </row>
    <row r="541" spans="7:9" ht="12.75">
      <c r="G541" s="6"/>
      <c r="I541" s="6"/>
    </row>
    <row r="542" spans="7:9" ht="12.75">
      <c r="G542" s="6"/>
      <c r="I542" s="6"/>
    </row>
    <row r="543" spans="7:9" ht="12.75">
      <c r="G543" s="6"/>
      <c r="I543" s="6"/>
    </row>
    <row r="544" spans="7:9" ht="12.75">
      <c r="G544" s="6"/>
      <c r="I544" s="6"/>
    </row>
    <row r="545" spans="7:9" ht="12.75">
      <c r="G545" s="6"/>
      <c r="I545" s="6"/>
    </row>
    <row r="546" spans="7:9" ht="12.75">
      <c r="G546" s="6"/>
      <c r="I546" s="6"/>
    </row>
    <row r="547" spans="7:9" ht="12.75">
      <c r="G547" s="6"/>
      <c r="I547" s="6"/>
    </row>
    <row r="548" spans="7:9" ht="12.75">
      <c r="G548" s="6"/>
      <c r="I548" s="6"/>
    </row>
    <row r="549" spans="7:9" ht="12.75">
      <c r="G549" s="6"/>
      <c r="I549" s="6"/>
    </row>
    <row r="550" spans="7:9" ht="12.75">
      <c r="G550" s="6"/>
      <c r="I550" s="6"/>
    </row>
    <row r="551" spans="7:9" ht="12.75">
      <c r="G551" s="6"/>
      <c r="I551" s="6"/>
    </row>
    <row r="552" spans="7:9" ht="12.75">
      <c r="G552" s="6"/>
      <c r="I552" s="6"/>
    </row>
    <row r="553" spans="7:9" ht="12.75">
      <c r="G553" s="6"/>
      <c r="I553" s="6"/>
    </row>
    <row r="554" spans="7:9" ht="12.75">
      <c r="G554" s="6"/>
      <c r="I554" s="6"/>
    </row>
  </sheetData>
  <sheetProtection/>
  <printOptions gridLines="1" horizontalCentered="1"/>
  <pageMargins left="0.31496062992125984" right="0.5511811023622047" top="0.6299212598425197" bottom="0.5118110236220472" header="0.4330708661417323" footer="0.2755905511811024"/>
  <pageSetup fitToHeight="2" fitToWidth="1" orientation="landscape" pageOrder="overThenDown" paperSize="9" scale="97" r:id="rId1"/>
  <headerFooter alignWithMargins="0">
    <oddHeader>&amp;CLEGGE 183/1989 BACINO INTERREGIONALE DEL FIUME RENO - PROGRAMMA 1989-1991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2005-05-17T07:36:21Z</cp:lastPrinted>
  <dcterms:created xsi:type="dcterms:W3CDTF">2002-03-25T09:02:31Z</dcterms:created>
  <dcterms:modified xsi:type="dcterms:W3CDTF">2021-09-21T08:24:14Z</dcterms:modified>
  <cp:category/>
  <cp:version/>
  <cp:contentType/>
  <cp:contentStatus/>
</cp:coreProperties>
</file>