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5190" activeTab="0"/>
  </bookViews>
  <sheets>
    <sheet name="1 2014" sheetId="1" r:id="rId1"/>
  </sheets>
  <definedNames>
    <definedName name="_xlnm.Print_Titles" localSheetId="0">'1 2014'!$1:$1</definedName>
  </definedNames>
  <calcPr fullCalcOnLoad="1"/>
</workbook>
</file>

<file path=xl/sharedStrings.xml><?xml version="1.0" encoding="utf-8"?>
<sst xmlns="http://schemas.openxmlformats.org/spreadsheetml/2006/main" count="390" uniqueCount="188">
  <si>
    <t>TITOLO</t>
  </si>
  <si>
    <t>CODICE</t>
  </si>
  <si>
    <t>PROV.</t>
  </si>
  <si>
    <t>000</t>
  </si>
  <si>
    <t>IMPORTO FINANZIAMENTO Euro</t>
  </si>
  <si>
    <t>LOTTO</t>
  </si>
  <si>
    <t>SOGGETTO ATTUATORE</t>
  </si>
  <si>
    <t>RE</t>
  </si>
  <si>
    <t>IMPORTO FINANZIAMENTO ORIGINALE IN EURO</t>
  </si>
  <si>
    <t>IMPORTO MODIFICATO SI/NO</t>
  </si>
  <si>
    <t>Servizio Tecnico Bacini Afflluenti del Po</t>
  </si>
  <si>
    <t>Totale importo finanziamento</t>
  </si>
  <si>
    <t>II^ PROVVEDIMENTO</t>
  </si>
  <si>
    <t>BO</t>
  </si>
  <si>
    <t>Servizio Tecnico Bacino Reno</t>
  </si>
  <si>
    <t>RN</t>
  </si>
  <si>
    <t>Servizio Tecnico Bacino Romagna</t>
  </si>
  <si>
    <t>PR</t>
  </si>
  <si>
    <t>III^ PROVVEDIMENTO</t>
  </si>
  <si>
    <t>IMPORTO FINANZIAMENTO Euro Del. G. 90/2014</t>
  </si>
  <si>
    <t>IMPORTO FINANZIAMENTO Euro Del. G. 455/2014</t>
  </si>
  <si>
    <t>IMPORTO FINANZIAMENTO Euro Del. G. 174/2014</t>
  </si>
  <si>
    <t>L112027</t>
  </si>
  <si>
    <t>L112027 - Lavori urgenti ed indifferibili per la messa in sicurezza del tratto spondale del torrente Santerno in località Cà del Forno nel comune di Imola (BO). Autorizzazione all'applicazione dell'art. 176 del D.P.R. 207 del 5/10/2010 (Autor. N. 300740 del 03/12/2013)</t>
  </si>
  <si>
    <r>
      <t>L112031 - L.R. 1/2005 art. 10 - Lavori indifferibili ed urgenti per il ripristino della funzionalità arginale nei tratti classificati di II categoria nel bacino del fiume Reno . Comuni vari. Sala Bolognese, San Giovanni in Persiceto, Anzola Emilia, Bologna, Calderara di Reno, Budrio, Ozzano dell’Emilia, Medicina, Castel San Pietro,Malalbergo (BO), Argenta (FE). (Autor. N. 306671 del 10/12/2013)</t>
    </r>
    <r>
      <rPr>
        <sz val="12"/>
        <rFont val="Times New Roman"/>
        <family val="1"/>
      </rPr>
      <t xml:space="preserve">  </t>
    </r>
  </si>
  <si>
    <t>L112028</t>
  </si>
  <si>
    <t>L112031</t>
  </si>
  <si>
    <t>I^ PROVVEDIMENTO</t>
  </si>
  <si>
    <t>L112025</t>
  </si>
  <si>
    <r>
      <t>L112025 - L.R. 1/2005 art. 10 - Lavori di Somma Urgenza in località Sauna del comune di Corniglio (PR) Autorizzazione all'applicazione dell'art. 176 del D.P.R. 207 del 5/10/2010 (Autor. N. 279023 del 11/11/2013)</t>
    </r>
    <r>
      <rPr>
        <sz val="12"/>
        <rFont val="Times New Roman"/>
        <family val="1"/>
      </rPr>
      <t xml:space="preserve">   </t>
    </r>
  </si>
  <si>
    <t>L112026</t>
  </si>
  <si>
    <t>L112036</t>
  </si>
  <si>
    <t>L112030</t>
  </si>
  <si>
    <r>
      <t>L112026 - Lavori indifferibili ed urgenti per il ripristino dell'officiosità idraulica del torrente Recchio nel capoluogo e nelle località via San Lazzaro e Cella del comune di Noceto (PR). (Autor. N. 278990 del 11/11/2013)</t>
    </r>
    <r>
      <rPr>
        <sz val="12"/>
        <rFont val="Times New Roman"/>
        <family val="1"/>
      </rPr>
      <t xml:space="preserve"> </t>
    </r>
  </si>
  <si>
    <r>
      <t>L112028 - Lavori urgenti di regimazione e disciplina delle acque all'interno dellarea interessata da cedimento e indagini geognostiche con installazione di strumenti di monitoraggio in località Pietta del comune di Tizzano Val Parma (PR). (Autor. N. 295045 del 27/11/2013)</t>
    </r>
    <r>
      <rPr>
        <sz val="12"/>
        <rFont val="Times New Roman"/>
        <family val="1"/>
      </rPr>
      <t xml:space="preserve"> </t>
    </r>
  </si>
  <si>
    <r>
      <t>L112036 - Primi interventi urgenti per il ripristino dell'alveo del torrente Bardea e della rete di rii minori distrutta dalla frana tra le località Capriglio e Antria in comune di Tizzano Val Parma (PR). (Autor. N. 321147 del 30/12/2013)</t>
    </r>
    <r>
      <rPr>
        <sz val="12"/>
        <rFont val="Times New Roman"/>
        <family val="1"/>
      </rPr>
      <t xml:space="preserve">  </t>
    </r>
  </si>
  <si>
    <r>
      <t xml:space="preserve"> </t>
    </r>
    <r>
      <rPr>
        <sz val="10"/>
        <rFont val="CourierNewPSMT"/>
        <family val="0"/>
      </rPr>
      <t>L112030 - Lavori di Somma Urgenza per la costruzione di opere di difesa e risagomatura dell'alveo a protezione dell'"Area Ecologica" in sponda sinistra del torrente Taro in località S. Maria del Taro resasi necessaria a seguito dell'evento meteo alluvionale del 21/22 ottobre 2013 in comune di Tornolo (PR). (Autor. N. 306705 del 10/12/2013)</t>
    </r>
    <r>
      <rPr>
        <sz val="10"/>
        <rFont val="Times New Roman"/>
        <family val="1"/>
      </rPr>
      <t xml:space="preserve"> </t>
    </r>
  </si>
  <si>
    <t>L112029</t>
  </si>
  <si>
    <t>L112029 - Lavori per la ripresa del dissesto in località Cà Guidi - La Petra con interessamento della strada provinciale SP 84 "Valpiano - Miratoio" del comune di Pennabilli (RN). (Autor. N. 300740 del 03/12/2013)</t>
  </si>
  <si>
    <t>L112032</t>
  </si>
  <si>
    <t>L114002</t>
  </si>
  <si>
    <t>L114001</t>
  </si>
  <si>
    <t>L112034</t>
  </si>
  <si>
    <t>L114004</t>
  </si>
  <si>
    <t>L114005</t>
  </si>
  <si>
    <t>L114007</t>
  </si>
  <si>
    <t>L114009</t>
  </si>
  <si>
    <r>
      <t>L112032 - Lavori di Somma Urgenza per il ripristino del corpo arginale sinistro del torrente Quaderna a seguito di presenza di tane e fontanazzi, in località Fiorentina del comune di Medicina ed al confine con il comune di Molinella (BO) Autorizzazione all'applicazione dell'art. 176 del D.P.R. 207 del 5/10/2010 (Autor. N. 2577 del 08/01/2014)</t>
    </r>
    <r>
      <rPr>
        <sz val="12"/>
        <rFont val="Times New Roman"/>
        <family val="1"/>
      </rPr>
      <t xml:space="preserve"> </t>
    </r>
  </si>
  <si>
    <r>
      <t>L114002 - Lavori urgenti di ripristrino della sezione idraulica e spondale del fiume Reno in località Sperticano del comune di Marzabotto (BO). (Autor. N. 10005 del 15/01/2014)</t>
    </r>
    <r>
      <rPr>
        <sz val="12"/>
        <rFont val="Times New Roman"/>
        <family val="1"/>
      </rPr>
      <t xml:space="preserve">  </t>
    </r>
  </si>
  <si>
    <r>
      <t>L114001 - Lavori urgenti di ripristrino della sezione idraulica e spondale del torrente Setta in località Loriano del comune di Marzabotto (BO). (Autor. N. 10004 del 15/01/2014)</t>
    </r>
    <r>
      <rPr>
        <sz val="12"/>
        <rFont val="Times New Roman"/>
        <family val="1"/>
      </rPr>
      <t xml:space="preserve"> </t>
    </r>
  </si>
  <si>
    <t>FE</t>
  </si>
  <si>
    <t>Servizio Tecnico Bacino Po di Volano e della Costa</t>
  </si>
  <si>
    <t>MO</t>
  </si>
  <si>
    <t>PC</t>
  </si>
  <si>
    <t>L114004 - Lavori urgenti di realizzazione di indagini geotecniche funzionali alla valutazione del rischio idrogeologico in località S. Giacomo del comune di Montese e nel capoluogo del comune di Palagano (MO). (Autor. N. 15213 del 21/01/2014)</t>
  </si>
  <si>
    <t>L114005 - Lavori urgenti di realizzazione di indagini geotecniche funzionali alla valutazione del rischio idrogeologico in località "Le Fontane" della frazione Montecuccoli del comune di Pavullo nel Frignano (MO). (Autor. N. 15250 del 21/01/2014)</t>
  </si>
  <si>
    <t>L114007 - Lavori di pronto intervento per la costruzione di una difesa spondale, in conglomerato cementizio ciclopico, in sponda destra del rio Tagliole in località Ponte Modino del comune di Pievepelago (MO). (Autor. N. 15291 del 21/01/2014)</t>
  </si>
  <si>
    <t xml:space="preserve">L114009 -Lavori di somma urgenza per il ripristino delle difese in sponda destra del fiume Trebbia in località Cà Teresa in comune di Travo (PC). Autorizzazione all'applicazione dell'art. 176 del D.P.R. 207 del 5/10/2009 (Autor. N. 24507 del 29/01/2014) </t>
  </si>
  <si>
    <t>L114008</t>
  </si>
  <si>
    <t>L114006</t>
  </si>
  <si>
    <t>L114003</t>
  </si>
  <si>
    <t>L114010</t>
  </si>
  <si>
    <r>
      <t xml:space="preserve"> L114008 - Lavori integrativi di Somma Urgenza - art. 10 della L.R.1/2005 - per il completamento dei lavori di consolidamento della traversa sul torrente taro denominata "La Diga" in località Gotra nei comuni di Albareto e Borgo Val di Taro (PR</t>
    </r>
    <r>
      <rPr>
        <sz val="10"/>
        <rFont val="ArialMT"/>
        <family val="0"/>
      </rPr>
      <t xml:space="preserve">). </t>
    </r>
    <r>
      <rPr>
        <sz val="10"/>
        <rFont val="CourierNewPSMT"/>
        <family val="0"/>
      </rPr>
      <t xml:space="preserve">(Autor. N. 15316 del 21/01/2014) </t>
    </r>
  </si>
  <si>
    <t xml:space="preserve">L114006 - Lavori urgenti di pronto intervento per il ripristino della viabilità nella strada comunale Lesignano dè Bagni - Rivalta in prossimità dell'abitato della Costa in comune di Lesignano dè Bagni (PR). (Autor. N. 15269 del 21/01/2014)   </t>
  </si>
  <si>
    <r>
      <t xml:space="preserve">L114003 - Lavori di ripristino e messa in sicurezza di opere pubbliche di consolidamento dell'abitato di Marzano in comune di Baiso (RE). (Autor. N. 15183 del 21/01/2014) </t>
    </r>
    <r>
      <rPr>
        <sz val="12"/>
        <rFont val="Times New Roman"/>
        <family val="1"/>
      </rPr>
      <t xml:space="preserve"> </t>
    </r>
  </si>
  <si>
    <t xml:space="preserve">L114010 - Lavori urgenti di ripristino della scogliera soffolta al confine tra i comuni di Misano Adriatico e Riccione (RN). (Autor. N. 24525 del 29/01/2014)  </t>
  </si>
  <si>
    <t>L112035</t>
  </si>
  <si>
    <t>L112033</t>
  </si>
  <si>
    <t>L112035 - Lavori urgenti di ripristino dell'arginatura sinistra del Fiume Marecchia fortemente erosa in località Zona Annonaria alle porte dell'abitato di Rimini (RN). (Autor. N. 2585 del 08/01/2014)</t>
  </si>
  <si>
    <t>L112033 - Lavori urgenti di disgaggio massi e pulizia di porzioni di pareti in equilibrio precario incombenti sulla strada comunale Villanova - Maiano del comune di San Leo (RN). (Autor. N. 2579 del 08/01/2014)</t>
  </si>
  <si>
    <t>L114026 - Lavori di Somma Urgenza per il monitoraggio strumentale ed approfondimento conoscitivo della nuova morfologia dei luoghi del versante nord della rupe di San Leo interessata da crollo (RN). (Autor. N. 61166 del 04/03/2014)</t>
  </si>
  <si>
    <t>L114032</t>
  </si>
  <si>
    <r>
      <t xml:space="preserve">L114032 - Lavori di Somma Urgenza per il monitoraggio strumentale ed approfondimento conoscitivo della nuova morfologia dei luoghi del versante nord della rupe di San Leo interessata da crollo (RN). - INTEGRAZIONE </t>
    </r>
    <r>
      <rPr>
        <sz val="10"/>
        <rFont val="ArialMT"/>
        <family val="0"/>
      </rPr>
      <t xml:space="preserve">- </t>
    </r>
    <r>
      <rPr>
        <sz val="10"/>
        <rFont val="CourierNewPSMT"/>
        <family val="0"/>
      </rPr>
      <t>(Autor. N. 72361 del 14/03/2014)</t>
    </r>
  </si>
  <si>
    <t>L112034 - Lavori indifferibili ed urgenti di ricostruzione del pennello in pali di legno di Lido di Spina sud in comune di Comacchio (FE), demolito dalle mareggiate di novembre 2013. Autorizzazione all'applicazione dell'art. 176 del D.P.R. 207 del 5/10/2010 (Autor. N. 2582 del 08/01/2014)</t>
  </si>
  <si>
    <t>L114026</t>
  </si>
  <si>
    <t>IMPORTO FINANZIAMENTO Euro Del. G. 982/2014</t>
  </si>
  <si>
    <t>IMPORTO FINANZIAMENTO Euro Del. G. 856/2014</t>
  </si>
  <si>
    <t>IMPORTO FINANZIAMENTO Euro Del. G. 1190/2014</t>
  </si>
  <si>
    <t>L114027 - Lavori di somma urgenza per il ripristino del corpo arginale sinistro del torrente Lavino a seguito di fenomeno erosivo, nel tratto a valle della variante SS9 in località Lavino di Mezzo, in comune di Anzola dell'Emilia (BO). Autorizzazione all'applicazione dell'art. 176 del D.P.R. 207 del 5/10/2010 (Autor. N. 64942 del 07/03/2014)</t>
  </si>
  <si>
    <t>IV^ PROVVEDIMENTO</t>
  </si>
  <si>
    <t>L114027</t>
  </si>
  <si>
    <t>L114023 Lavori di somma urgenza per la rimozione di tronchi fluitati dal fiume Reno e bloccati dalle pile di ponti stradali in comune di Bologna e Casalecchio di Reno (BO). Autorizzazione all'applicazione dell'art. 176 del D.P.R. 207 del 5/10/2010 (Autor. N. 61542 del 04/03/2014)</t>
  </si>
  <si>
    <t>L114023</t>
  </si>
  <si>
    <t>L114048 - Dissesto nel capoluogo di Camugnano (BO). Installazione di strumentazione inclinometrica e sistema di acquisizione dati, (Autor. N. 124780 del 16/04/2014)</t>
  </si>
  <si>
    <t>L114048</t>
  </si>
  <si>
    <t>L114025 - Lavori di somma urgenza per il ripristino della golena e del rilevato arginale sinistro del torrente Santerno a protezione dell'abitato di San Prospero in comune di Imola (BO). Autorizzazione all'applicazione dell'art. 176 del D.P.R. 207 del 5/10/2010 (Autor. N. 61573 del 04/03/2014)</t>
  </si>
  <si>
    <t>L114025</t>
  </si>
  <si>
    <t>L114033 - Lavori di pronto intervento per il ripristino delle sponde sinistra e destra del torrente Sillaro, a circa 1500 mt. a monte dell'abitato di Sesto Imolese in comune di Imola (BO). (Autor. N. 87165 del 28/03/2014</t>
  </si>
  <si>
    <t xml:space="preserve">L114022 - Lavori di somma urgenza per il ripristino del corpo arginale destro del torrente Quaderna a seguito di presenza di tane e fontanazzi fra le località Fiorentina e Sant'Antonio del comune di Medicina (BO)- Autorizzazione all'applicazione dell'art. 176 del D.P.R. 207 del 5/10/2010 (Autor. N. 61443 del 04/03/2014) </t>
  </si>
  <si>
    <t xml:space="preserve">L114034 - Lavori di somma urgenza di ripristino del corpo arginale del torrente Quaderna a seguito di rotte e fontanazzi nelle località Massarolo e Fiorentina del comune di Medicina (BO). (Autor. N. 87193 del 28/03/2014) </t>
  </si>
  <si>
    <t>L114035 - Lavori di somma urgenza di ripristino del corpo arginale del torrente Quaderna a seguito di rotte e fontanazzi nelle località Massarolo e Fiorentina del comune di Medicina (BO). (Autor. N. 87225 del 28/03/2014)</t>
  </si>
  <si>
    <t>L114033</t>
  </si>
  <si>
    <t>L114034</t>
  </si>
  <si>
    <t>L114035</t>
  </si>
  <si>
    <t>L114036</t>
  </si>
  <si>
    <t>L114022</t>
  </si>
  <si>
    <t xml:space="preserve">L114047 - Lavori di somma urgenza di ripristino del corpo arginale del torrente Quaderna a seguito di rotte e fontanazzi nelle località Massarolo e Fiorentina del comune di Medicina (BO). - INTEGRAZIONE - (Autor. N. 124758 del 16/04/2014) </t>
  </si>
  <si>
    <t>L114047</t>
  </si>
  <si>
    <t xml:space="preserve">L114024 Lavori di somma urgenza per la salvaguardia della pubblica incolumità nei comuni di Monte San Pietro, Castel Maggiore e Argelato (BO) per ripristino viabilità, contenimento fontanazzo e puntellamento muro arginale, sul torrente Samoggia e fiume Reno. Autorizzazione all'applicazione dell'art. 176 del D.P.R. 207 del 5/10/2010 (Autor. N. 61505 del 04/03/2014) </t>
  </si>
  <si>
    <t xml:space="preserve">L114019 - Lavori di somma urgenza per la rimozione della vegetazione caduta in alveo del torrente Savena e accumulatasi nelle infrastrutture trasversali esistenti, sistemazione di smottamenti spondali con taglio di vegetazione sulle sponde, in precarie condizioni di stabilità, nelle località da pianoro Vecchio a San Rufillo, di comuni di Pianoro e Bologna (BO). Autorizzazione all'applicazione dell'art. 176 del D.P.R. 207 del 5/10/2010 (Autor. N. 56569 del 27/02/2014) </t>
  </si>
  <si>
    <t>L114024</t>
  </si>
  <si>
    <t>L114019</t>
  </si>
  <si>
    <t>L114052 - Lavori di somma urgenza per il ripristino della funzionalità idraulica del torrente Ghironda e altri corsi d'acqua del bacino del torrente Samoggia in comune di Zola Predosa, Monte San Pietro e Val Samoggia (BO) a seguito dell'evento del 2 maggio 2014 Autor. N. 202902 del 12/05/2014)</t>
  </si>
  <si>
    <t xml:space="preserve">L114049 - Lavori di somma urgenza per la rimozione della vegetazione caduta in alveo del torrente Savena e accumulatasi nelle infrastrutture trasversali esistenti, sistemazione di smottamenti spondali con taglio di vegetazione sulle sponde, in precarie condizioni di stabilità, nelle località da pianoro Vecchio a San Rufillo, di comuni di Pianoro e Bologna (BO). INTEGRAZIONE – (Autor. N. 174822 del 29/04/2014) </t>
  </si>
  <si>
    <t>L114036 - Lavori di somma urgenza per il ripristino della funzionalità dell'impianto di regimazione delle acque denominato "Opera di scarico Po" in comune di Bondeno (FE). (Autor. N. 87240 del 28/03/2014)</t>
  </si>
  <si>
    <t xml:space="preserve">L114030 - Lavori di somma urgenza per la ripresa di frane e la chiusura di tane di animali pericolose nelle golene destra e sinistra del torrente Senio in comune di Castel Bolognese (RA). (Autor. N. 71546 del 14/03/2014) </t>
  </si>
  <si>
    <t xml:space="preserve">L114029 - Lavori di somma urgenza per la chiusura di tane di animali selvatici, rimozione cumuli di legna, ripresa di frane arginali e golenali in tratti saltuari del torrente Santerno nelle località San Lorenzo, Santa Maria in Fabriago, San Bernardino Passogatto del comune di Lugo (RA) (Autor. N. 71528 del 14/03/2014) </t>
  </si>
  <si>
    <t>L114052</t>
  </si>
  <si>
    <t>L114049</t>
  </si>
  <si>
    <t>L114030</t>
  </si>
  <si>
    <t>L114029</t>
  </si>
  <si>
    <t>L114050 - Lavori indifferibili ed urgenti per gravi danni costieri a causa del dissesto idrogeologico a seguito delle mareggiate di fine 2013 e inizio 2014 zona Ponente colonie in comune di Cesenatico (FC). (Autor. N. 186367 del 05/05/2014)</t>
  </si>
  <si>
    <t>L114050</t>
  </si>
  <si>
    <t>L114053 - Interventi di messa in opera e avvio del monitoraggio di fase 2 nella zona del crollo della Rupe di San Leo (RN) (Autor. N. 202921 del 12/05/2014)</t>
  </si>
  <si>
    <t>L114053</t>
  </si>
  <si>
    <t>L114044 - Lavori di messa in sicurezza degli argini del torrente Riglio in località Muradolo in comune di Caorso (PC). (Autor. N. 92756 del 02/04/2014)</t>
  </si>
  <si>
    <t xml:space="preserve">L114042 - Lavori di somma urgenza per il ripristino della funzionalità della cassa di esapnsione sul rio Torto in località Polesera in comune di Castel San Giovanni (PC). (Autor. N. 92714 del 02/04/2014) </t>
  </si>
  <si>
    <t xml:space="preserve">L114043 - Lavori di ripristino delle opere idrauliche danneggiate sul torrente Arda in località Bardetti in comune di Morfasso (PC). (Autor. N. 92732 del 02/04/2014) </t>
  </si>
  <si>
    <t xml:space="preserve">L114011 -Lavori di somma urgenza per il ripristino delle difese in sponda destra del fiume Trebbia in località Cà Teresa in comune di Travo (PC). Autorizzazione all'applicazione dell'art. 176 del D.P.R. 207 del 5/10/2010 (Autor. N. 32136 del 05/02/2014) </t>
  </si>
  <si>
    <t>L114044</t>
  </si>
  <si>
    <t>L114042</t>
  </si>
  <si>
    <t>L114043</t>
  </si>
  <si>
    <t>L114011</t>
  </si>
  <si>
    <t xml:space="preserve">L114012 - Lavori di somma urgenza per la messa in sicurezza della scarpata a protezione della S.P. 19 dal km. 2,000 al km. 2+200 nel torrente Manubiola in comune di Berceto (PR). Autorizzazione all'applicazione dell'art. 176 del D.P.R. 207 del 5/10/2010 (Autor. N. 32177 del 05/02/2014) </t>
  </si>
  <si>
    <t xml:space="preserve">L114014 - Lavori di somma urgenza per il mantenimento della rete scolante e monitoraggio relativi al movimento franoso in località San Biagio in comune di Berceto e Torre di Chiastre in comune di Calestano (PR). (Autor. N. 35557 del 07/02/2014) </t>
  </si>
  <si>
    <t xml:space="preserve">L114028 - Lavori di somma urgenza per il ripristino della rete scolante sulla frana in località Boceto del comune di Borgo Val di Taro (PR). (Autor. N. 71511 del 14/03/2014) </t>
  </si>
  <si>
    <t xml:space="preserve">L114045 - Lavori urgenti per il ripristino della officiosità idraulica del rio Pianazze in località Cà Scodellino e del rio Ricò in località Cà Logo nell'immediata periferia del capoluogo del comune di Borgo Val di Taro (PR). (Autor. N. 92773 del 02/04/2014) </t>
  </si>
  <si>
    <t xml:space="preserve">L114051 - Lavori su movimento franoso in località Torre di Chiastre in comune di Calestano (PR) (Autor. N. 202879 del 12/05/2014) </t>
  </si>
  <si>
    <t xml:space="preserve">L114038 - Lavori indifferibili e urgenti per il ripristino della officiosità idraulica del torrente Parola, nelle località Parola e Mirandola nei comuni di Fidenza, Fontanellato e Noceto (PR). (Autor. N. 87272 del 28/03/2014) </t>
  </si>
  <si>
    <t xml:space="preserve">L114021 - Lavori di somma urgenza per il ripristino della sezione di due tratti d'argine in erosione, e per il taglio di alberature pericolanti nell'alveo del torrente Recchio in località Cà Vezza di Bianconese in comune di Fontevivo (PR). (Autor. N. 61430 del 04/03/2014) </t>
  </si>
  <si>
    <t xml:space="preserve">L114013 - Lavori di somma urgenza per il ripristino della rete scolante sulla frana in località Micone in comune di Fornovo di Taro (PR). (Autor. N. 56536 del 27/02/2014) </t>
  </si>
  <si>
    <t xml:space="preserve">L114018 - Lavori urgenti per il ripristino di difese spondali distrutte nel torrente Parma a protezione della viabilità e dell'abitato di Case Sorgenti in comune di Lesignano de Bagni (PR): (Autor. N. 56557 del 27/02/2014) </t>
  </si>
  <si>
    <t xml:space="preserve">L114039 - Lavori di ripristino dell'efficienza idraulica del torrente Ghiara e delle difese distrutte nel centro abitato di Salsomaggiore Terme (PR) parzialmente occluso per il crollo delle difese spondali esistenti. (Autor. N. 87283 del 28/03/2014) </t>
  </si>
  <si>
    <t xml:space="preserve">L114031 - Lavori urgenti di ripristino delle difese spondali distrutte nel torrente Parma a protezione dell'abitato di Reno - Case Pacchiani in comune di Tizzano Val Parma (PR). (Autor. N. 71555 del 14/03/2014) </t>
  </si>
  <si>
    <t xml:space="preserve">L114040 - Lavori di urgenza per la realizzazione di indagini geognostiche nelle frane in località Pietta del comune di Tizzano Val Parma e Boceto del comune di Borgo Val di Taro (PR). (Autor. N. 87298 del 28/03/2014) </t>
  </si>
  <si>
    <t xml:space="preserve">L114041- Lavori di urgenza per la realizzazione di indagini geofisiche nelle frane in località Pietta e Capoluogo del comune di Tizzano Val Parma e Boceto del comune di Borgo Val di Taro (PR). (Autor. N. 87306 del 28/03/2014) </t>
  </si>
  <si>
    <t xml:space="preserve">L114046 - Lavori di pronto intervento per il ripristino della sicurezza idraulica del torrente Termina in corrispondenza del ponte e del tratto di strada comunale in località Stombellini del comune di Traversetolo (PR). (Autor. N. 92783 del 02/04/2014) </t>
  </si>
  <si>
    <t xml:space="preserve">L114012 </t>
  </si>
  <si>
    <t xml:space="preserve">L114014 </t>
  </si>
  <si>
    <t>L114028</t>
  </si>
  <si>
    <t xml:space="preserve">L114045 </t>
  </si>
  <si>
    <t>L114051</t>
  </si>
  <si>
    <t xml:space="preserve">L114038 </t>
  </si>
  <si>
    <t>L114021</t>
  </si>
  <si>
    <t xml:space="preserve">L114013 </t>
  </si>
  <si>
    <t xml:space="preserve">L114018 </t>
  </si>
  <si>
    <t>L114039</t>
  </si>
  <si>
    <t xml:space="preserve">L114031 </t>
  </si>
  <si>
    <t xml:space="preserve">L114040 </t>
  </si>
  <si>
    <t>L114041</t>
  </si>
  <si>
    <t>L114046</t>
  </si>
  <si>
    <t>L114037 - Lavori di somma urgenza per l'esecuzione di indagini finalizzate alle verifiche di stabilità degli argini del fiume Secchia in località San Matteo nel comune di Modena (MO). (Autor. N. 87255 del 28/03/2014)</t>
  </si>
  <si>
    <t>L114037</t>
  </si>
  <si>
    <t>V^ PROVVEDIMENTO</t>
  </si>
  <si>
    <t>Servizio Geologico Sismico dei Suoli</t>
  </si>
  <si>
    <t>L114020 - Lavori di somma urgenza per l'esecuzione di indagini geotecniche e geofisiche degli argini del fiume Secchia in località San Matteo nel comune di Modena (MO). Autorizzazione all'applicazione dell'art. 176 del D.P.R. 207 del 5/10/2010 (Autor. N. 58591 del 28/02/2014)</t>
  </si>
  <si>
    <t>L114020</t>
  </si>
  <si>
    <t>VI^ PROVVEDIMENTO</t>
  </si>
  <si>
    <t>L114055 - Lavori di somma urgenza per la realizzazione di vasche di decantazione in alveo finalizzate alla riduzione della torbidità dell'acqua del torrente Bobbio in comune di Bobbio (PC). Autorizzazione all'applicazione dell'art. 176 del D.P.R. 207 del 5/10/2010 (Autor. N. 234740 del 13/06/2014)</t>
  </si>
  <si>
    <t>L114055</t>
  </si>
  <si>
    <t>L114054 - Lavori di somma urgenza per la mitigazione del rischio esondazione, con integrazione a un sistema di monitoraggio e allerta esistente, nel tratto del rio Riccò interessato dall'abitato in località Riccò del comune di Fornovo Taro (PR). Autorizzazione all'applicazione dell'art. 176 del D.P.R. 207 del 5/10/2010 (Autor. N. 247462 del 27/06/2014)</t>
  </si>
  <si>
    <t>L114054</t>
  </si>
  <si>
    <t>RA</t>
  </si>
  <si>
    <t>FC</t>
  </si>
  <si>
    <t>IMPORTO FINANZIAMENTO Euro Del. G. 1519/2014</t>
  </si>
  <si>
    <t>L114056</t>
  </si>
  <si>
    <t>Intervento urgente per garantire la sicurezza di taluni tratti del litorale con rinforzo e ripristino delle quote delle difese a mare nelle località Lido di Volano Sud e Lido di Spina Sud in comune di Comacchio (FE)</t>
  </si>
  <si>
    <t>VII^ PROVVEDIMENTO</t>
  </si>
  <si>
    <t>L114057</t>
  </si>
  <si>
    <t>L114058</t>
  </si>
  <si>
    <t>L114057 - Interventi urgenti di indagini e monitoraggio in località Micone del comune di Fornovo di Taro (PR).</t>
  </si>
  <si>
    <t>L114058 – lavori di Somma Urgenza per il ripristino e riparazione di opere di difesa idraulica lungo gli alvei dei torrenti Gotra e Lecore in comune di Albareto (PR).</t>
  </si>
  <si>
    <t>VIII^ PROVVEDIMENTO</t>
  </si>
  <si>
    <t>L114062</t>
  </si>
  <si>
    <t>Intervento urgente per lavori di ripristino della sponda destra del torrente Sillaro, a ridosso della strada comunale Vespignana, in località Cascina Vecchia del comune di Imola (BO).</t>
  </si>
  <si>
    <t>ServizioTecnico Bacino Reno</t>
  </si>
  <si>
    <t>L114060</t>
  </si>
  <si>
    <t>L114060 - Intervento urgente ed indifferibile di messa in sicurezza di un tratto delle arginature del Po di Volano a Gallumara in comune di Fiscaglia (FE).</t>
  </si>
  <si>
    <t>L114061 - Intervento di Somma Urgenza per la ripresa del movimento franoso in località Voltre Cà Venezia nel comune di Civitella di Romagna (FC).</t>
  </si>
  <si>
    <t>L114061</t>
  </si>
  <si>
    <t>ServizioTecnico Bacino Romagna</t>
  </si>
  <si>
    <t>L114059</t>
  </si>
  <si>
    <r>
      <t>L114059 - Lavori di Somma Urgenza per lo sgombero di residui ingombranti e fangosi, falcio ed eliminazione di alberature a rischio schianto dal'alveo e dalle sponde del rio Celle e dei suoi affluenti principali in località Celle del comune di Faenza (RA)</t>
    </r>
    <r>
      <rPr>
        <sz val="12"/>
        <rFont val="CourierNewPSMT"/>
        <family val="0"/>
      </rPr>
      <t>.</t>
    </r>
  </si>
  <si>
    <t>L114063 - Lavori di Somma urgenza per il ripristino della sezione di tratti di argine in erosione nel torrente Rovacchia tra i comuni di Soragna e Fontanellato (PR).</t>
  </si>
  <si>
    <t>L114063</t>
  </si>
  <si>
    <t>L114064</t>
  </si>
  <si>
    <t>IMPORTO FINANZIAMENTO Euro Del. G. 1778/2014</t>
  </si>
  <si>
    <t>L114064 - Lavori di somma urgenza per la realizzazione di vasche di decantazione in alveo finalizzate alla riduzione della torpidità dell'acqua del torrente Bobbio. Integrazione per lavori di somma urgenza per la riduzione del rischio idraulico sul Rio Lubbione, attraverso la sistemazione del movimento franoso in località Vallette di Ceci in comune di Bobbio (PC).</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</si>
</sst>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s>
  <fonts count="41">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2"/>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0"/>
    </font>
    <font>
      <u val="single"/>
      <sz val="8.5"/>
      <color indexed="36"/>
      <name val="Arial"/>
      <family val="0"/>
    </font>
    <font>
      <b/>
      <sz val="12"/>
      <color indexed="12"/>
      <name val="Arial"/>
      <family val="2"/>
    </font>
    <font>
      <b/>
      <sz val="7"/>
      <color indexed="17"/>
      <name val="Arial"/>
      <family val="2"/>
    </font>
    <font>
      <b/>
      <sz val="9"/>
      <color indexed="17"/>
      <name val="Arial"/>
      <family val="2"/>
    </font>
    <font>
      <sz val="10"/>
      <color indexed="17"/>
      <name val="Arial"/>
      <family val="2"/>
    </font>
    <font>
      <b/>
      <sz val="10"/>
      <color indexed="61"/>
      <name val="Arial"/>
      <family val="2"/>
    </font>
    <font>
      <sz val="12"/>
      <name val="Times New Roman"/>
      <family val="1"/>
    </font>
    <font>
      <sz val="10"/>
      <name val="CourierNewPSMT"/>
      <family val="0"/>
    </font>
    <font>
      <sz val="10"/>
      <name val="Times New Roman"/>
      <family val="1"/>
    </font>
    <font>
      <sz val="10"/>
      <name val="ArialM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2"/>
      <name val="Arial"/>
      <family val="2"/>
    </font>
    <font>
      <sz val="12"/>
      <name val="CourierNewPSMT"/>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2" fillId="11" borderId="1" applyNumberFormat="0" applyAlignment="0" applyProtection="0"/>
    <xf numFmtId="0" fontId="33" fillId="0" borderId="2" applyNumberFormat="0" applyFill="0" applyAlignment="0" applyProtection="0"/>
    <xf numFmtId="0" fontId="34" fillId="12"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7" fillId="13"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187" fontId="0" fillId="0" borderId="0" applyFont="0" applyFill="0" applyBorder="0" applyAlignment="0" applyProtection="0"/>
    <xf numFmtId="0" fontId="3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7" borderId="0" applyNumberFormat="0" applyBorder="0" applyAlignment="0" applyProtection="0"/>
    <xf numFmtId="0" fontId="0" fillId="4" borderId="4" applyNumberFormat="0" applyFont="0" applyAlignment="0" applyProtection="0"/>
    <xf numFmtId="0" fontId="31" fillId="11"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36" fillId="0" borderId="9" applyNumberFormat="0" applyFill="0" applyAlignment="0" applyProtection="0"/>
    <xf numFmtId="0" fontId="28" fillId="17" borderId="0" applyNumberFormat="0" applyBorder="0" applyAlignment="0" applyProtection="0"/>
    <xf numFmtId="0" fontId="27" fillId="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7" fillId="0" borderId="0" xfId="0" applyNumberFormat="1" applyFont="1" applyBorder="1" applyAlignment="1">
      <alignment horizontal="right" vertical="top" wrapText="1"/>
    </xf>
    <xf numFmtId="4" fontId="7" fillId="0" borderId="0" xfId="0" applyNumberFormat="1" applyFont="1" applyAlignment="1">
      <alignment horizontal="right" vertical="top" wrapText="1"/>
    </xf>
    <xf numFmtId="0" fontId="0" fillId="0" borderId="0" xfId="0" applyFont="1" applyAlignment="1">
      <alignment horizontal="center" vertical="top"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1" fillId="0" borderId="0" xfId="0" applyNumberFormat="1" applyFont="1" applyFill="1" applyBorder="1" applyAlignment="1">
      <alignment vertical="top" wrapText="1"/>
    </xf>
    <xf numFmtId="0" fontId="8" fillId="0" borderId="0" xfId="0" applyFont="1" applyBorder="1" applyAlignment="1">
      <alignment horizontal="center" vertical="center" wrapText="1"/>
    </xf>
    <xf numFmtId="49" fontId="9"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14"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center" vertical="top" wrapText="1"/>
    </xf>
    <xf numFmtId="0" fontId="0" fillId="0" borderId="0" xfId="0" applyFont="1" applyAlignment="1">
      <alignment horizontal="left" vertical="top" wrapText="1"/>
    </xf>
    <xf numFmtId="3" fontId="15"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187" fontId="17" fillId="0" borderId="0" xfId="44" applyFont="1" applyAlignment="1">
      <alignment vertical="top" wrapText="1"/>
    </xf>
    <xf numFmtId="0" fontId="17" fillId="0" borderId="0" xfId="0" applyFont="1" applyAlignment="1">
      <alignment horizontal="center" vertical="top" wrapText="1"/>
    </xf>
    <xf numFmtId="0" fontId="1" fillId="0" borderId="12" xfId="0" applyFont="1" applyBorder="1" applyAlignment="1">
      <alignment/>
    </xf>
    <xf numFmtId="0" fontId="0" fillId="0" borderId="12" xfId="0" applyBorder="1" applyAlignment="1">
      <alignment horizontal="center" vertical="top" wrapText="1"/>
    </xf>
    <xf numFmtId="4" fontId="7" fillId="0" borderId="12" xfId="0" applyNumberFormat="1" applyFont="1" applyBorder="1" applyAlignment="1">
      <alignment horizontal="right" vertical="top" wrapText="1"/>
    </xf>
    <xf numFmtId="4" fontId="1" fillId="0" borderId="12" xfId="0" applyNumberFormat="1" applyFont="1" applyFill="1" applyBorder="1" applyAlignment="1">
      <alignment vertical="top" wrapText="1"/>
    </xf>
    <xf numFmtId="187" fontId="18" fillId="0" borderId="12" xfId="0" applyNumberFormat="1" applyFont="1" applyBorder="1" applyAlignment="1">
      <alignment vertical="top" wrapText="1"/>
    </xf>
    <xf numFmtId="3" fontId="6" fillId="0" borderId="10" xfId="0" applyNumberFormat="1" applyFont="1" applyFill="1" applyBorder="1" applyAlignment="1">
      <alignment horizontal="center" vertical="center" wrapText="1"/>
    </xf>
    <xf numFmtId="0" fontId="0" fillId="0" borderId="0" xfId="0" applyFont="1" applyAlignment="1">
      <alignment horizontal="left" vertical="top" wrapText="1"/>
    </xf>
    <xf numFmtId="4" fontId="39" fillId="0" borderId="0" xfId="0" applyNumberFormat="1" applyFont="1" applyBorder="1" applyAlignment="1">
      <alignment horizontal="right" vertical="top" wrapText="1"/>
    </xf>
    <xf numFmtId="0" fontId="0" fillId="0" borderId="0" xfId="0" applyNumberFormat="1" applyFont="1" applyAlignment="1">
      <alignment horizontal="lef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
  <sheetViews>
    <sheetView tabSelected="1" zoomScale="85" zoomScaleNormal="85" zoomScalePageLayoutView="0" workbookViewId="0" topLeftCell="A1">
      <pane xSplit="1" ySplit="1" topLeftCell="B74" activePane="bottomRight" state="frozen"/>
      <selection pane="topLeft" activeCell="A1" sqref="A1"/>
      <selection pane="topRight" activeCell="C1" sqref="C1"/>
      <selection pane="bottomLeft" activeCell="A2" sqref="A2"/>
      <selection pane="bottomRight" activeCell="N82" sqref="N82"/>
    </sheetView>
  </sheetViews>
  <sheetFormatPr defaultColWidth="9.140625" defaultRowHeight="12.75" outlineLevelCol="1"/>
  <cols>
    <col min="1" max="1" width="12.7109375" style="1" customWidth="1"/>
    <col min="2" max="2" width="4.28125" style="4" customWidth="1"/>
    <col min="3" max="3" width="61.7109375" style="3" customWidth="1"/>
    <col min="4" max="4" width="6.7109375" style="1" customWidth="1"/>
    <col min="5" max="5" width="16.28125" style="1" customWidth="1"/>
    <col min="6" max="13" width="13.8515625" style="7" hidden="1" customWidth="1" outlineLevel="1"/>
    <col min="14" max="14" width="13.8515625" style="7" customWidth="1" collapsed="1"/>
    <col min="15" max="15" width="14.28125" style="2" hidden="1" customWidth="1" outlineLevel="1"/>
    <col min="16" max="16" width="10.7109375" style="2" hidden="1" customWidth="1" outlineLevel="1"/>
    <col min="17" max="17" width="9.140625" style="2" customWidth="1" collapsed="1"/>
    <col min="18" max="16384" width="9.140625" style="2" customWidth="1"/>
  </cols>
  <sheetData>
    <row r="1" spans="1:16" s="5" customFormat="1" ht="36">
      <c r="A1" s="9" t="s">
        <v>1</v>
      </c>
      <c r="B1" s="10" t="s">
        <v>5</v>
      </c>
      <c r="C1" s="11" t="s">
        <v>0</v>
      </c>
      <c r="D1" s="12" t="s">
        <v>2</v>
      </c>
      <c r="E1" s="12" t="s">
        <v>6</v>
      </c>
      <c r="F1" s="14" t="s">
        <v>19</v>
      </c>
      <c r="G1" s="37" t="s">
        <v>21</v>
      </c>
      <c r="H1" s="37" t="s">
        <v>20</v>
      </c>
      <c r="I1" s="37" t="s">
        <v>76</v>
      </c>
      <c r="J1" s="37" t="s">
        <v>75</v>
      </c>
      <c r="K1" s="37" t="s">
        <v>77</v>
      </c>
      <c r="L1" s="37" t="s">
        <v>164</v>
      </c>
      <c r="M1" s="37" t="s">
        <v>186</v>
      </c>
      <c r="N1" s="13" t="s">
        <v>4</v>
      </c>
      <c r="O1" s="28" t="s">
        <v>8</v>
      </c>
      <c r="P1" s="29" t="s">
        <v>9</v>
      </c>
    </row>
    <row r="2" spans="1:16" s="5" customFormat="1" ht="15.75">
      <c r="A2" s="19"/>
      <c r="B2" s="20"/>
      <c r="C2" s="24" t="s">
        <v>27</v>
      </c>
      <c r="D2" s="21"/>
      <c r="E2" s="21"/>
      <c r="F2" s="22"/>
      <c r="G2" s="22"/>
      <c r="H2" s="22"/>
      <c r="I2" s="22"/>
      <c r="J2" s="22"/>
      <c r="K2" s="22"/>
      <c r="L2" s="22"/>
      <c r="M2" s="22"/>
      <c r="N2" s="23"/>
      <c r="O2" s="30"/>
      <c r="P2" s="31"/>
    </row>
    <row r="3" spans="1:16" ht="51">
      <c r="A3" s="15" t="s">
        <v>22</v>
      </c>
      <c r="B3" s="16" t="s">
        <v>3</v>
      </c>
      <c r="C3" s="27" t="s">
        <v>23</v>
      </c>
      <c r="D3" s="8" t="s">
        <v>13</v>
      </c>
      <c r="E3" s="17" t="s">
        <v>14</v>
      </c>
      <c r="F3" s="6">
        <v>40000</v>
      </c>
      <c r="G3" s="6"/>
      <c r="H3" s="6"/>
      <c r="I3" s="6"/>
      <c r="J3" s="6"/>
      <c r="K3" s="6"/>
      <c r="L3" s="6"/>
      <c r="M3" s="6"/>
      <c r="N3" s="18">
        <v>40000</v>
      </c>
      <c r="O3" s="30">
        <f aca="true" t="shared" si="0" ref="O3:O10">F3</f>
        <v>40000</v>
      </c>
      <c r="P3" s="31" t="str">
        <f aca="true" t="shared" si="1" ref="P3:P10">IF(N3=O3,"NO","SI")</f>
        <v>NO</v>
      </c>
    </row>
    <row r="4" spans="1:16" ht="76.5">
      <c r="A4" s="15" t="s">
        <v>26</v>
      </c>
      <c r="B4" s="16" t="s">
        <v>3</v>
      </c>
      <c r="C4" s="27" t="s">
        <v>24</v>
      </c>
      <c r="D4" s="1" t="s">
        <v>13</v>
      </c>
      <c r="E4" s="17" t="s">
        <v>14</v>
      </c>
      <c r="F4" s="6">
        <v>60000</v>
      </c>
      <c r="G4" s="6"/>
      <c r="H4" s="6"/>
      <c r="I4" s="6"/>
      <c r="J4" s="6"/>
      <c r="K4" s="6"/>
      <c r="L4" s="6"/>
      <c r="M4" s="6"/>
      <c r="N4" s="18">
        <v>60000</v>
      </c>
      <c r="O4" s="30">
        <f t="shared" si="0"/>
        <v>60000</v>
      </c>
      <c r="P4" s="31" t="str">
        <f t="shared" si="1"/>
        <v>NO</v>
      </c>
    </row>
    <row r="5" spans="1:16" ht="51">
      <c r="A5" s="15" t="s">
        <v>28</v>
      </c>
      <c r="B5" s="16" t="s">
        <v>3</v>
      </c>
      <c r="C5" s="27" t="s">
        <v>29</v>
      </c>
      <c r="D5" s="1" t="s">
        <v>17</v>
      </c>
      <c r="E5" s="17" t="s">
        <v>10</v>
      </c>
      <c r="F5" s="6">
        <v>100000</v>
      </c>
      <c r="G5" s="6"/>
      <c r="H5" s="6"/>
      <c r="I5" s="6"/>
      <c r="J5" s="6"/>
      <c r="K5" s="6"/>
      <c r="L5" s="6"/>
      <c r="M5" s="6"/>
      <c r="N5" s="18">
        <v>100000</v>
      </c>
      <c r="O5" s="30">
        <f t="shared" si="0"/>
        <v>100000</v>
      </c>
      <c r="P5" s="31" t="str">
        <f t="shared" si="1"/>
        <v>NO</v>
      </c>
    </row>
    <row r="6" spans="1:16" ht="51">
      <c r="A6" s="15" t="s">
        <v>30</v>
      </c>
      <c r="B6" s="16" t="s">
        <v>3</v>
      </c>
      <c r="C6" s="27" t="s">
        <v>33</v>
      </c>
      <c r="D6" s="1" t="s">
        <v>17</v>
      </c>
      <c r="E6" s="17" t="s">
        <v>10</v>
      </c>
      <c r="F6" s="6">
        <v>50000</v>
      </c>
      <c r="G6" s="6"/>
      <c r="H6" s="6"/>
      <c r="I6" s="6"/>
      <c r="J6" s="6"/>
      <c r="K6" s="6"/>
      <c r="L6" s="6"/>
      <c r="M6" s="6"/>
      <c r="N6" s="18">
        <v>50000</v>
      </c>
      <c r="O6" s="30">
        <f t="shared" si="0"/>
        <v>50000</v>
      </c>
      <c r="P6" s="31" t="str">
        <f t="shared" si="1"/>
        <v>NO</v>
      </c>
    </row>
    <row r="7" spans="1:16" ht="51">
      <c r="A7" s="15" t="s">
        <v>25</v>
      </c>
      <c r="B7" s="16" t="s">
        <v>3</v>
      </c>
      <c r="C7" s="27" t="s">
        <v>34</v>
      </c>
      <c r="D7" s="1" t="s">
        <v>17</v>
      </c>
      <c r="E7" s="17" t="s">
        <v>10</v>
      </c>
      <c r="F7" s="6">
        <v>30000</v>
      </c>
      <c r="G7" s="6"/>
      <c r="H7" s="6"/>
      <c r="I7" s="6"/>
      <c r="J7" s="6"/>
      <c r="K7" s="6"/>
      <c r="L7" s="6"/>
      <c r="M7" s="6"/>
      <c r="N7" s="18">
        <v>30000</v>
      </c>
      <c r="O7" s="30">
        <f t="shared" si="0"/>
        <v>30000</v>
      </c>
      <c r="P7" s="31" t="str">
        <f t="shared" si="1"/>
        <v>NO</v>
      </c>
    </row>
    <row r="8" spans="1:16" ht="51">
      <c r="A8" s="15" t="s">
        <v>31</v>
      </c>
      <c r="B8" s="16" t="s">
        <v>3</v>
      </c>
      <c r="C8" s="27" t="s">
        <v>35</v>
      </c>
      <c r="D8" s="1" t="s">
        <v>17</v>
      </c>
      <c r="E8" s="17" t="s">
        <v>10</v>
      </c>
      <c r="F8" s="6">
        <v>100000</v>
      </c>
      <c r="G8" s="6"/>
      <c r="H8" s="6"/>
      <c r="I8" s="6"/>
      <c r="J8" s="6"/>
      <c r="K8" s="6"/>
      <c r="L8" s="6"/>
      <c r="M8" s="6"/>
      <c r="N8" s="18">
        <v>100000</v>
      </c>
      <c r="O8" s="30">
        <f t="shared" si="0"/>
        <v>100000</v>
      </c>
      <c r="P8" s="31" t="str">
        <f t="shared" si="1"/>
        <v>NO</v>
      </c>
    </row>
    <row r="9" spans="1:16" ht="63.75">
      <c r="A9" s="15" t="s">
        <v>32</v>
      </c>
      <c r="B9" s="16" t="s">
        <v>3</v>
      </c>
      <c r="C9" s="27" t="s">
        <v>36</v>
      </c>
      <c r="D9" s="1" t="s">
        <v>17</v>
      </c>
      <c r="E9" s="17" t="s">
        <v>10</v>
      </c>
      <c r="F9" s="6">
        <v>50000</v>
      </c>
      <c r="G9" s="6"/>
      <c r="H9" s="6"/>
      <c r="I9" s="6"/>
      <c r="J9" s="6"/>
      <c r="K9" s="6"/>
      <c r="L9" s="6"/>
      <c r="M9" s="6"/>
      <c r="N9" s="18">
        <v>50000</v>
      </c>
      <c r="O9" s="30">
        <f t="shared" si="0"/>
        <v>50000</v>
      </c>
      <c r="P9" s="31" t="str">
        <f t="shared" si="1"/>
        <v>NO</v>
      </c>
    </row>
    <row r="10" spans="1:16" ht="51">
      <c r="A10" s="15" t="s">
        <v>37</v>
      </c>
      <c r="B10" s="16" t="s">
        <v>3</v>
      </c>
      <c r="C10" s="27" t="s">
        <v>38</v>
      </c>
      <c r="D10" s="1" t="s">
        <v>15</v>
      </c>
      <c r="E10" s="17" t="s">
        <v>16</v>
      </c>
      <c r="F10" s="6">
        <v>65000</v>
      </c>
      <c r="G10" s="6"/>
      <c r="H10" s="6"/>
      <c r="I10" s="6"/>
      <c r="J10" s="6"/>
      <c r="K10" s="6"/>
      <c r="L10" s="6"/>
      <c r="M10" s="6"/>
      <c r="N10" s="18">
        <v>65000</v>
      </c>
      <c r="O10" s="30">
        <f t="shared" si="0"/>
        <v>65000</v>
      </c>
      <c r="P10" s="31" t="str">
        <f t="shared" si="1"/>
        <v>NO</v>
      </c>
    </row>
    <row r="11" spans="1:16" s="5" customFormat="1" ht="15.75">
      <c r="A11" s="19"/>
      <c r="B11" s="20"/>
      <c r="C11" s="24" t="s">
        <v>12</v>
      </c>
      <c r="D11" s="21"/>
      <c r="E11" s="21"/>
      <c r="F11" s="22"/>
      <c r="G11" s="22"/>
      <c r="H11" s="22"/>
      <c r="I11" s="22"/>
      <c r="J11" s="22"/>
      <c r="K11" s="22"/>
      <c r="L11" s="22"/>
      <c r="M11" s="22"/>
      <c r="N11" s="23"/>
      <c r="O11" s="30"/>
      <c r="P11" s="31"/>
    </row>
    <row r="12" spans="1:16" ht="63.75">
      <c r="A12" s="15" t="s">
        <v>39</v>
      </c>
      <c r="B12" s="16" t="s">
        <v>3</v>
      </c>
      <c r="C12" s="27" t="s">
        <v>47</v>
      </c>
      <c r="D12" s="8" t="s">
        <v>13</v>
      </c>
      <c r="E12" s="17" t="s">
        <v>14</v>
      </c>
      <c r="F12" s="2"/>
      <c r="G12" s="6">
        <v>25000</v>
      </c>
      <c r="H12" s="6"/>
      <c r="I12" s="6"/>
      <c r="J12" s="6"/>
      <c r="K12" s="6"/>
      <c r="L12" s="6"/>
      <c r="M12" s="6"/>
      <c r="N12" s="18">
        <v>25000</v>
      </c>
      <c r="O12" s="30">
        <f aca="true" t="shared" si="2" ref="O12:O25">G12</f>
        <v>25000</v>
      </c>
      <c r="P12" s="31" t="str">
        <f aca="true" t="shared" si="3" ref="P12:P19">IF(N12=O12,"NO","SI")</f>
        <v>NO</v>
      </c>
    </row>
    <row r="13" spans="1:16" ht="38.25">
      <c r="A13" s="15" t="s">
        <v>40</v>
      </c>
      <c r="B13" s="16" t="s">
        <v>3</v>
      </c>
      <c r="C13" s="27" t="s">
        <v>48</v>
      </c>
      <c r="D13" s="8" t="s">
        <v>13</v>
      </c>
      <c r="E13" s="17" t="s">
        <v>14</v>
      </c>
      <c r="F13" s="2"/>
      <c r="G13" s="6">
        <v>120000</v>
      </c>
      <c r="H13" s="6"/>
      <c r="I13" s="6"/>
      <c r="J13" s="6"/>
      <c r="K13" s="6"/>
      <c r="L13" s="6"/>
      <c r="M13" s="6"/>
      <c r="N13" s="18">
        <v>120000</v>
      </c>
      <c r="O13" s="30">
        <f t="shared" si="2"/>
        <v>120000</v>
      </c>
      <c r="P13" s="31" t="str">
        <f t="shared" si="3"/>
        <v>NO</v>
      </c>
    </row>
    <row r="14" spans="1:16" ht="38.25">
      <c r="A14" s="15" t="s">
        <v>41</v>
      </c>
      <c r="B14" s="16" t="s">
        <v>3</v>
      </c>
      <c r="C14" s="27" t="s">
        <v>49</v>
      </c>
      <c r="D14" s="8" t="s">
        <v>13</v>
      </c>
      <c r="E14" s="17" t="s">
        <v>14</v>
      </c>
      <c r="F14" s="2"/>
      <c r="G14" s="6">
        <v>40000</v>
      </c>
      <c r="H14" s="6"/>
      <c r="I14" s="6"/>
      <c r="J14" s="6"/>
      <c r="K14" s="6"/>
      <c r="L14" s="6"/>
      <c r="M14" s="6"/>
      <c r="N14" s="18">
        <v>40000</v>
      </c>
      <c r="O14" s="30">
        <f t="shared" si="2"/>
        <v>40000</v>
      </c>
      <c r="P14" s="31" t="str">
        <f t="shared" si="3"/>
        <v>NO</v>
      </c>
    </row>
    <row r="15" spans="1:16" ht="63.75">
      <c r="A15" s="15" t="s">
        <v>42</v>
      </c>
      <c r="B15" s="16" t="s">
        <v>3</v>
      </c>
      <c r="C15" s="38" t="s">
        <v>73</v>
      </c>
      <c r="D15" s="1" t="s">
        <v>50</v>
      </c>
      <c r="E15" s="17" t="s">
        <v>51</v>
      </c>
      <c r="F15" s="6"/>
      <c r="G15" s="6">
        <v>124000</v>
      </c>
      <c r="H15" s="6"/>
      <c r="I15" s="6"/>
      <c r="J15" s="6"/>
      <c r="K15" s="6"/>
      <c r="L15" s="6"/>
      <c r="M15" s="6"/>
      <c r="N15" s="18">
        <v>124000</v>
      </c>
      <c r="O15" s="30">
        <f t="shared" si="2"/>
        <v>124000</v>
      </c>
      <c r="P15" s="31" t="str">
        <f t="shared" si="3"/>
        <v>NO</v>
      </c>
    </row>
    <row r="16" spans="1:16" ht="51">
      <c r="A16" s="15" t="s">
        <v>43</v>
      </c>
      <c r="B16" s="16" t="s">
        <v>3</v>
      </c>
      <c r="C16" s="27" t="s">
        <v>54</v>
      </c>
      <c r="D16" s="1" t="s">
        <v>52</v>
      </c>
      <c r="E16" s="17" t="s">
        <v>10</v>
      </c>
      <c r="F16" s="6"/>
      <c r="G16" s="6">
        <v>35000</v>
      </c>
      <c r="H16" s="6"/>
      <c r="I16" s="6"/>
      <c r="J16" s="6"/>
      <c r="K16" s="6"/>
      <c r="L16" s="6"/>
      <c r="M16" s="6"/>
      <c r="N16" s="18">
        <v>35000</v>
      </c>
      <c r="O16" s="30">
        <f t="shared" si="2"/>
        <v>35000</v>
      </c>
      <c r="P16" s="31" t="str">
        <f t="shared" si="3"/>
        <v>NO</v>
      </c>
    </row>
    <row r="17" spans="1:16" ht="51">
      <c r="A17" s="15" t="s">
        <v>44</v>
      </c>
      <c r="B17" s="16" t="s">
        <v>3</v>
      </c>
      <c r="C17" s="27" t="s">
        <v>55</v>
      </c>
      <c r="D17" s="1" t="s">
        <v>52</v>
      </c>
      <c r="E17" s="17" t="s">
        <v>10</v>
      </c>
      <c r="F17" s="6"/>
      <c r="G17" s="6">
        <v>25000</v>
      </c>
      <c r="H17" s="6"/>
      <c r="I17" s="6"/>
      <c r="J17" s="6"/>
      <c r="K17" s="6"/>
      <c r="L17" s="6"/>
      <c r="M17" s="6"/>
      <c r="N17" s="18">
        <v>25000</v>
      </c>
      <c r="O17" s="30">
        <f t="shared" si="2"/>
        <v>25000</v>
      </c>
      <c r="P17" s="31" t="str">
        <f t="shared" si="3"/>
        <v>NO</v>
      </c>
    </row>
    <row r="18" spans="1:16" ht="51">
      <c r="A18" s="15" t="s">
        <v>45</v>
      </c>
      <c r="B18" s="16" t="s">
        <v>3</v>
      </c>
      <c r="C18" s="27" t="s">
        <v>56</v>
      </c>
      <c r="D18" s="1" t="s">
        <v>52</v>
      </c>
      <c r="E18" s="17" t="s">
        <v>10</v>
      </c>
      <c r="F18" s="6"/>
      <c r="G18" s="6">
        <v>70000</v>
      </c>
      <c r="H18" s="6"/>
      <c r="I18" s="6"/>
      <c r="J18" s="6"/>
      <c r="K18" s="6"/>
      <c r="L18" s="6"/>
      <c r="M18" s="6"/>
      <c r="N18" s="18">
        <v>70000</v>
      </c>
      <c r="O18" s="30">
        <f t="shared" si="2"/>
        <v>70000</v>
      </c>
      <c r="P18" s="31" t="str">
        <f t="shared" si="3"/>
        <v>NO</v>
      </c>
    </row>
    <row r="19" spans="1:16" ht="51">
      <c r="A19" s="15" t="s">
        <v>46</v>
      </c>
      <c r="B19" s="16" t="s">
        <v>3</v>
      </c>
      <c r="C19" s="27" t="s">
        <v>57</v>
      </c>
      <c r="D19" s="1" t="s">
        <v>53</v>
      </c>
      <c r="E19" s="17" t="s">
        <v>10</v>
      </c>
      <c r="F19" s="6"/>
      <c r="G19" s="6">
        <v>50000</v>
      </c>
      <c r="H19" s="6"/>
      <c r="I19" s="6"/>
      <c r="J19" s="6"/>
      <c r="K19" s="6"/>
      <c r="L19" s="6"/>
      <c r="M19" s="6"/>
      <c r="N19" s="18">
        <v>50000</v>
      </c>
      <c r="O19" s="30">
        <f t="shared" si="2"/>
        <v>50000</v>
      </c>
      <c r="P19" s="31" t="str">
        <f t="shared" si="3"/>
        <v>NO</v>
      </c>
    </row>
    <row r="20" spans="1:16" ht="63.75">
      <c r="A20" s="15" t="s">
        <v>58</v>
      </c>
      <c r="B20" s="16" t="s">
        <v>3</v>
      </c>
      <c r="C20" s="27" t="s">
        <v>62</v>
      </c>
      <c r="D20" s="1" t="s">
        <v>17</v>
      </c>
      <c r="E20" s="17" t="s">
        <v>10</v>
      </c>
      <c r="F20" s="6"/>
      <c r="G20" s="6">
        <v>80000</v>
      </c>
      <c r="H20" s="6"/>
      <c r="I20" s="6"/>
      <c r="J20" s="6"/>
      <c r="K20" s="6"/>
      <c r="L20" s="6"/>
      <c r="M20" s="6"/>
      <c r="N20" s="18">
        <v>80000</v>
      </c>
      <c r="O20" s="30">
        <f t="shared" si="2"/>
        <v>80000</v>
      </c>
      <c r="P20" s="31"/>
    </row>
    <row r="21" spans="1:16" ht="51">
      <c r="A21" s="15" t="s">
        <v>59</v>
      </c>
      <c r="B21" s="16" t="s">
        <v>3</v>
      </c>
      <c r="C21" s="27" t="s">
        <v>63</v>
      </c>
      <c r="D21" s="1" t="s">
        <v>17</v>
      </c>
      <c r="E21" s="17" t="s">
        <v>10</v>
      </c>
      <c r="F21" s="6"/>
      <c r="G21" s="6">
        <v>30000</v>
      </c>
      <c r="H21" s="6"/>
      <c r="I21" s="6"/>
      <c r="J21" s="6"/>
      <c r="K21" s="6"/>
      <c r="L21" s="6"/>
      <c r="M21" s="6"/>
      <c r="N21" s="18">
        <v>30000</v>
      </c>
      <c r="O21" s="30">
        <f t="shared" si="2"/>
        <v>30000</v>
      </c>
      <c r="P21" s="31" t="str">
        <f>IF(N21=O21,"NO","SI")</f>
        <v>NO</v>
      </c>
    </row>
    <row r="22" spans="1:16" ht="38.25">
      <c r="A22" s="15" t="s">
        <v>60</v>
      </c>
      <c r="B22" s="16" t="s">
        <v>3</v>
      </c>
      <c r="C22" s="27" t="s">
        <v>64</v>
      </c>
      <c r="D22" s="1" t="s">
        <v>7</v>
      </c>
      <c r="E22" s="17" t="s">
        <v>10</v>
      </c>
      <c r="F22" s="6"/>
      <c r="G22" s="6">
        <v>70000</v>
      </c>
      <c r="H22" s="6"/>
      <c r="I22" s="6"/>
      <c r="J22" s="6"/>
      <c r="K22" s="6"/>
      <c r="L22" s="6"/>
      <c r="M22" s="6"/>
      <c r="N22" s="18">
        <v>70000</v>
      </c>
      <c r="O22" s="30">
        <f t="shared" si="2"/>
        <v>70000</v>
      </c>
      <c r="P22" s="31" t="str">
        <f>IF(N22=O22,"NO","SI")</f>
        <v>NO</v>
      </c>
    </row>
    <row r="23" spans="1:16" ht="38.25">
      <c r="A23" s="15" t="s">
        <v>61</v>
      </c>
      <c r="B23" s="16" t="s">
        <v>3</v>
      </c>
      <c r="C23" s="27" t="s">
        <v>65</v>
      </c>
      <c r="D23" s="1" t="s">
        <v>15</v>
      </c>
      <c r="E23" s="17" t="s">
        <v>16</v>
      </c>
      <c r="F23" s="6"/>
      <c r="G23" s="6">
        <v>80000</v>
      </c>
      <c r="H23" s="6"/>
      <c r="I23" s="6"/>
      <c r="J23" s="6"/>
      <c r="K23" s="6"/>
      <c r="L23" s="6"/>
      <c r="M23" s="6"/>
      <c r="N23" s="18">
        <v>80000</v>
      </c>
      <c r="O23" s="30">
        <f t="shared" si="2"/>
        <v>80000</v>
      </c>
      <c r="P23" s="31" t="str">
        <f>IF(N23=O23,"NO","SI")</f>
        <v>NO</v>
      </c>
    </row>
    <row r="24" spans="1:16" ht="38.25">
      <c r="A24" s="15" t="s">
        <v>66</v>
      </c>
      <c r="B24" s="16" t="s">
        <v>3</v>
      </c>
      <c r="C24" s="27" t="s">
        <v>68</v>
      </c>
      <c r="D24" s="1" t="s">
        <v>15</v>
      </c>
      <c r="E24" s="17" t="s">
        <v>16</v>
      </c>
      <c r="F24" s="6"/>
      <c r="G24" s="6">
        <v>90000</v>
      </c>
      <c r="H24" s="6"/>
      <c r="I24" s="6"/>
      <c r="J24" s="6"/>
      <c r="K24" s="6"/>
      <c r="L24" s="6"/>
      <c r="M24" s="6"/>
      <c r="N24" s="18">
        <v>90000</v>
      </c>
      <c r="O24" s="30">
        <f t="shared" si="2"/>
        <v>90000</v>
      </c>
      <c r="P24" s="31" t="str">
        <f>IF(N24=O24,"NO","SI")</f>
        <v>NO</v>
      </c>
    </row>
    <row r="25" spans="1:16" ht="38.25">
      <c r="A25" s="15" t="s">
        <v>67</v>
      </c>
      <c r="B25" s="16" t="s">
        <v>3</v>
      </c>
      <c r="C25" s="27" t="s">
        <v>69</v>
      </c>
      <c r="D25" s="1" t="s">
        <v>15</v>
      </c>
      <c r="E25" s="17" t="s">
        <v>16</v>
      </c>
      <c r="F25" s="6"/>
      <c r="G25" s="6">
        <v>50000</v>
      </c>
      <c r="H25" s="6"/>
      <c r="I25" s="6"/>
      <c r="J25" s="6"/>
      <c r="K25" s="6"/>
      <c r="L25" s="6"/>
      <c r="M25" s="6"/>
      <c r="N25" s="18">
        <v>50000</v>
      </c>
      <c r="O25" s="30">
        <f t="shared" si="2"/>
        <v>50000</v>
      </c>
      <c r="P25" s="31" t="str">
        <f>IF(N25=O25,"NO","SI")</f>
        <v>NO</v>
      </c>
    </row>
    <row r="26" spans="1:16" s="5" customFormat="1" ht="15.75">
      <c r="A26" s="19"/>
      <c r="B26" s="20"/>
      <c r="C26" s="24" t="s">
        <v>18</v>
      </c>
      <c r="D26" s="21"/>
      <c r="E26" s="21"/>
      <c r="F26" s="22"/>
      <c r="G26" s="22"/>
      <c r="H26" s="22"/>
      <c r="I26" s="22"/>
      <c r="J26" s="22"/>
      <c r="K26" s="22"/>
      <c r="L26" s="22"/>
      <c r="M26" s="22"/>
      <c r="N26" s="23"/>
      <c r="O26" s="30"/>
      <c r="P26" s="31"/>
    </row>
    <row r="27" spans="1:16" ht="51">
      <c r="A27" s="15" t="s">
        <v>74</v>
      </c>
      <c r="B27" s="16" t="s">
        <v>3</v>
      </c>
      <c r="C27" s="27" t="s">
        <v>70</v>
      </c>
      <c r="D27" s="1" t="s">
        <v>15</v>
      </c>
      <c r="E27" s="17" t="s">
        <v>16</v>
      </c>
      <c r="F27" s="6"/>
      <c r="G27" s="6"/>
      <c r="H27" s="6">
        <v>100000</v>
      </c>
      <c r="I27" s="6"/>
      <c r="J27" s="6"/>
      <c r="K27" s="6"/>
      <c r="L27" s="6"/>
      <c r="M27" s="6"/>
      <c r="N27" s="18">
        <v>100000</v>
      </c>
      <c r="O27" s="30">
        <f>H27</f>
        <v>100000</v>
      </c>
      <c r="P27" s="31" t="str">
        <f>IF(N27=O27,"NO","SI")</f>
        <v>NO</v>
      </c>
    </row>
    <row r="28" spans="1:16" ht="51">
      <c r="A28" s="15" t="s">
        <v>71</v>
      </c>
      <c r="B28" s="16" t="s">
        <v>3</v>
      </c>
      <c r="C28" s="27" t="s">
        <v>72</v>
      </c>
      <c r="D28" s="1" t="s">
        <v>15</v>
      </c>
      <c r="E28" s="17" t="s">
        <v>16</v>
      </c>
      <c r="F28" s="6"/>
      <c r="G28" s="6"/>
      <c r="H28" s="6">
        <v>150000</v>
      </c>
      <c r="I28" s="6"/>
      <c r="J28" s="6"/>
      <c r="K28" s="6"/>
      <c r="L28" s="6"/>
      <c r="M28" s="6"/>
      <c r="N28" s="18">
        <v>150000</v>
      </c>
      <c r="O28" s="30">
        <f>H28</f>
        <v>150000</v>
      </c>
      <c r="P28" s="31" t="str">
        <f>IF(N28=O28,"NO","SI")</f>
        <v>NO</v>
      </c>
    </row>
    <row r="29" spans="1:16" s="5" customFormat="1" ht="15.75">
      <c r="A29" s="19"/>
      <c r="B29" s="20"/>
      <c r="C29" s="24" t="s">
        <v>79</v>
      </c>
      <c r="D29" s="21"/>
      <c r="E29" s="21"/>
      <c r="F29" s="22"/>
      <c r="G29" s="22"/>
      <c r="H29" s="22"/>
      <c r="I29" s="22"/>
      <c r="J29" s="22"/>
      <c r="K29" s="22"/>
      <c r="L29" s="22"/>
      <c r="M29" s="22"/>
      <c r="N29" s="23"/>
      <c r="O29" s="30"/>
      <c r="P29" s="31"/>
    </row>
    <row r="30" spans="1:16" ht="63.75">
      <c r="A30" s="15" t="s">
        <v>80</v>
      </c>
      <c r="B30" s="16" t="s">
        <v>3</v>
      </c>
      <c r="C30" s="27" t="s">
        <v>78</v>
      </c>
      <c r="D30" s="1" t="s">
        <v>13</v>
      </c>
      <c r="E30" s="17" t="s">
        <v>14</v>
      </c>
      <c r="F30" s="6"/>
      <c r="G30" s="6"/>
      <c r="H30" s="6"/>
      <c r="I30" s="6">
        <v>60000</v>
      </c>
      <c r="J30" s="6"/>
      <c r="K30" s="6"/>
      <c r="L30" s="6"/>
      <c r="M30" s="6"/>
      <c r="N30" s="18">
        <v>60000</v>
      </c>
      <c r="O30" s="30">
        <f>I30</f>
        <v>60000</v>
      </c>
      <c r="P30" s="31" t="str">
        <f>IF(N30=O30,"NO","SI")</f>
        <v>NO</v>
      </c>
    </row>
    <row r="31" spans="1:16" ht="51">
      <c r="A31" s="15" t="s">
        <v>82</v>
      </c>
      <c r="B31" s="16" t="s">
        <v>3</v>
      </c>
      <c r="C31" s="27" t="s">
        <v>81</v>
      </c>
      <c r="D31" s="1" t="s">
        <v>13</v>
      </c>
      <c r="E31" s="17" t="s">
        <v>14</v>
      </c>
      <c r="F31" s="6"/>
      <c r="G31" s="6"/>
      <c r="H31" s="6"/>
      <c r="I31" s="6">
        <v>26000</v>
      </c>
      <c r="J31" s="6"/>
      <c r="K31" s="6"/>
      <c r="L31" s="6"/>
      <c r="M31" s="6"/>
      <c r="N31" s="18">
        <v>26000</v>
      </c>
      <c r="O31" s="30">
        <f aca="true" t="shared" si="4" ref="O31:O65">I31</f>
        <v>26000</v>
      </c>
      <c r="P31" s="31" t="str">
        <f aca="true" t="shared" si="5" ref="P31:P67">IF(N31=O31,"NO","SI")</f>
        <v>NO</v>
      </c>
    </row>
    <row r="32" spans="1:16" ht="38.25">
      <c r="A32" s="15" t="s">
        <v>84</v>
      </c>
      <c r="B32" s="16" t="s">
        <v>3</v>
      </c>
      <c r="C32" s="27" t="s">
        <v>83</v>
      </c>
      <c r="D32" s="1" t="s">
        <v>13</v>
      </c>
      <c r="E32" s="17" t="s">
        <v>14</v>
      </c>
      <c r="F32" s="6"/>
      <c r="G32" s="6"/>
      <c r="H32" s="6"/>
      <c r="I32" s="6">
        <v>58000</v>
      </c>
      <c r="J32" s="6"/>
      <c r="K32" s="6"/>
      <c r="L32" s="6"/>
      <c r="M32" s="6"/>
      <c r="N32" s="18">
        <v>58000</v>
      </c>
      <c r="O32" s="30">
        <f t="shared" si="4"/>
        <v>58000</v>
      </c>
      <c r="P32" s="31" t="str">
        <f t="shared" si="5"/>
        <v>NO</v>
      </c>
    </row>
    <row r="33" spans="1:16" ht="63.75">
      <c r="A33" s="15" t="s">
        <v>86</v>
      </c>
      <c r="B33" s="16" t="s">
        <v>3</v>
      </c>
      <c r="C33" s="27" t="s">
        <v>85</v>
      </c>
      <c r="D33" s="1" t="s">
        <v>13</v>
      </c>
      <c r="E33" s="17" t="s">
        <v>14</v>
      </c>
      <c r="F33" s="6"/>
      <c r="G33" s="6"/>
      <c r="H33" s="6"/>
      <c r="I33" s="6">
        <v>183000</v>
      </c>
      <c r="J33" s="6"/>
      <c r="K33" s="6"/>
      <c r="L33" s="6"/>
      <c r="M33" s="6"/>
      <c r="N33" s="18">
        <v>183000</v>
      </c>
      <c r="O33" s="30">
        <f t="shared" si="4"/>
        <v>183000</v>
      </c>
      <c r="P33" s="31" t="str">
        <f t="shared" si="5"/>
        <v>NO</v>
      </c>
    </row>
    <row r="34" spans="1:16" ht="51">
      <c r="A34" s="15" t="s">
        <v>91</v>
      </c>
      <c r="B34" s="16" t="s">
        <v>3</v>
      </c>
      <c r="C34" s="27" t="s">
        <v>87</v>
      </c>
      <c r="D34" s="1" t="s">
        <v>13</v>
      </c>
      <c r="E34" s="17" t="s">
        <v>14</v>
      </c>
      <c r="F34" s="6"/>
      <c r="G34" s="6"/>
      <c r="H34" s="6"/>
      <c r="I34" s="6">
        <v>80000</v>
      </c>
      <c r="J34" s="6"/>
      <c r="K34" s="6"/>
      <c r="L34" s="6"/>
      <c r="M34" s="6"/>
      <c r="N34" s="18">
        <v>80000</v>
      </c>
      <c r="O34" s="30">
        <f t="shared" si="4"/>
        <v>80000</v>
      </c>
      <c r="P34" s="31" t="str">
        <f t="shared" si="5"/>
        <v>NO</v>
      </c>
    </row>
    <row r="35" spans="1:16" ht="63.75">
      <c r="A35" s="15" t="s">
        <v>95</v>
      </c>
      <c r="B35" s="16" t="s">
        <v>3</v>
      </c>
      <c r="C35" s="27" t="s">
        <v>88</v>
      </c>
      <c r="D35" s="1" t="s">
        <v>13</v>
      </c>
      <c r="E35" s="17" t="s">
        <v>14</v>
      </c>
      <c r="F35" s="6"/>
      <c r="G35" s="6"/>
      <c r="H35" s="6"/>
      <c r="I35" s="7">
        <v>25000</v>
      </c>
      <c r="J35" s="6"/>
      <c r="K35" s="6"/>
      <c r="L35" s="6"/>
      <c r="M35" s="6"/>
      <c r="N35" s="18">
        <v>25000</v>
      </c>
      <c r="O35" s="30">
        <f t="shared" si="4"/>
        <v>25000</v>
      </c>
      <c r="P35" s="31" t="str">
        <f t="shared" si="5"/>
        <v>NO</v>
      </c>
    </row>
    <row r="36" spans="1:16" ht="51">
      <c r="A36" s="15" t="s">
        <v>92</v>
      </c>
      <c r="B36" s="16" t="s">
        <v>3</v>
      </c>
      <c r="C36" s="27" t="s">
        <v>89</v>
      </c>
      <c r="D36" s="1" t="s">
        <v>13</v>
      </c>
      <c r="E36" s="17" t="s">
        <v>14</v>
      </c>
      <c r="F36" s="6"/>
      <c r="G36" s="6"/>
      <c r="H36" s="6"/>
      <c r="I36" s="7">
        <v>237900</v>
      </c>
      <c r="J36" s="6"/>
      <c r="K36" s="6"/>
      <c r="L36" s="6"/>
      <c r="M36" s="6"/>
      <c r="N36" s="18">
        <v>237900</v>
      </c>
      <c r="O36" s="30">
        <f t="shared" si="4"/>
        <v>237900</v>
      </c>
      <c r="P36" s="31" t="str">
        <f t="shared" si="5"/>
        <v>NO</v>
      </c>
    </row>
    <row r="37" spans="1:16" ht="51">
      <c r="A37" s="15" t="s">
        <v>93</v>
      </c>
      <c r="B37" s="16" t="s">
        <v>3</v>
      </c>
      <c r="C37" s="27" t="s">
        <v>90</v>
      </c>
      <c r="D37" s="1" t="s">
        <v>13</v>
      </c>
      <c r="E37" s="17" t="s">
        <v>14</v>
      </c>
      <c r="F37" s="6"/>
      <c r="G37" s="6"/>
      <c r="H37" s="6"/>
      <c r="I37" s="6">
        <v>54900</v>
      </c>
      <c r="J37" s="6"/>
      <c r="K37" s="6"/>
      <c r="L37" s="6"/>
      <c r="M37" s="6"/>
      <c r="N37" s="18">
        <v>54900</v>
      </c>
      <c r="O37" s="30">
        <f t="shared" si="4"/>
        <v>54900</v>
      </c>
      <c r="P37" s="31" t="str">
        <f t="shared" si="5"/>
        <v>NO</v>
      </c>
    </row>
    <row r="38" spans="1:16" ht="51">
      <c r="A38" s="15" t="s">
        <v>97</v>
      </c>
      <c r="B38" s="16" t="s">
        <v>3</v>
      </c>
      <c r="C38" s="27" t="s">
        <v>96</v>
      </c>
      <c r="D38" s="1" t="s">
        <v>13</v>
      </c>
      <c r="E38" s="17" t="s">
        <v>14</v>
      </c>
      <c r="F38" s="6"/>
      <c r="G38" s="6"/>
      <c r="H38" s="6"/>
      <c r="I38" s="6">
        <v>70100</v>
      </c>
      <c r="J38" s="6"/>
      <c r="K38" s="6"/>
      <c r="L38" s="6"/>
      <c r="M38" s="6"/>
      <c r="N38" s="18">
        <v>70100</v>
      </c>
      <c r="O38" s="30">
        <f t="shared" si="4"/>
        <v>70100</v>
      </c>
      <c r="P38" s="31" t="str">
        <f t="shared" si="5"/>
        <v>NO</v>
      </c>
    </row>
    <row r="39" spans="1:16" ht="76.5">
      <c r="A39" s="15" t="s">
        <v>100</v>
      </c>
      <c r="B39" s="16" t="s">
        <v>3</v>
      </c>
      <c r="C39" s="27" t="s">
        <v>98</v>
      </c>
      <c r="D39" s="1" t="s">
        <v>13</v>
      </c>
      <c r="E39" s="17" t="s">
        <v>14</v>
      </c>
      <c r="F39" s="6"/>
      <c r="G39" s="6"/>
      <c r="H39" s="6"/>
      <c r="I39" s="6">
        <v>27000</v>
      </c>
      <c r="J39" s="6"/>
      <c r="K39" s="6"/>
      <c r="L39" s="6"/>
      <c r="M39" s="6"/>
      <c r="N39" s="18">
        <v>27000</v>
      </c>
      <c r="O39" s="30">
        <f t="shared" si="4"/>
        <v>27000</v>
      </c>
      <c r="P39" s="31" t="str">
        <f t="shared" si="5"/>
        <v>NO</v>
      </c>
    </row>
    <row r="40" spans="1:16" ht="89.25">
      <c r="A40" s="15" t="s">
        <v>101</v>
      </c>
      <c r="B40" s="16" t="s">
        <v>3</v>
      </c>
      <c r="C40" s="27" t="s">
        <v>99</v>
      </c>
      <c r="D40" s="1" t="s">
        <v>13</v>
      </c>
      <c r="E40" s="17" t="s">
        <v>14</v>
      </c>
      <c r="F40" s="6"/>
      <c r="G40" s="6"/>
      <c r="H40" s="6"/>
      <c r="I40" s="6">
        <v>30000</v>
      </c>
      <c r="J40" s="6"/>
      <c r="K40" s="6"/>
      <c r="L40" s="6"/>
      <c r="M40" s="6"/>
      <c r="N40" s="18">
        <v>30000</v>
      </c>
      <c r="O40" s="30">
        <f t="shared" si="4"/>
        <v>30000</v>
      </c>
      <c r="P40" s="31" t="str">
        <f t="shared" si="5"/>
        <v>NO</v>
      </c>
    </row>
    <row r="41" spans="1:16" ht="63.75">
      <c r="A41" s="15" t="s">
        <v>107</v>
      </c>
      <c r="B41" s="16" t="s">
        <v>3</v>
      </c>
      <c r="C41" s="27" t="s">
        <v>102</v>
      </c>
      <c r="D41" s="1" t="s">
        <v>13</v>
      </c>
      <c r="E41" s="17" t="s">
        <v>14</v>
      </c>
      <c r="F41" s="6"/>
      <c r="G41" s="6"/>
      <c r="H41" s="6"/>
      <c r="I41" s="6">
        <v>30000</v>
      </c>
      <c r="J41" s="6"/>
      <c r="K41" s="6"/>
      <c r="L41" s="6"/>
      <c r="M41" s="6"/>
      <c r="N41" s="18">
        <v>30000</v>
      </c>
      <c r="O41" s="30">
        <f t="shared" si="4"/>
        <v>30000</v>
      </c>
      <c r="P41" s="31" t="str">
        <f t="shared" si="5"/>
        <v>NO</v>
      </c>
    </row>
    <row r="42" spans="1:16" ht="76.5">
      <c r="A42" s="15" t="s">
        <v>108</v>
      </c>
      <c r="B42" s="16" t="s">
        <v>3</v>
      </c>
      <c r="C42" s="27" t="s">
        <v>103</v>
      </c>
      <c r="D42" s="1" t="s">
        <v>13</v>
      </c>
      <c r="E42" s="17" t="s">
        <v>14</v>
      </c>
      <c r="F42" s="6"/>
      <c r="G42" s="6"/>
      <c r="H42" s="6"/>
      <c r="I42" s="6">
        <v>0</v>
      </c>
      <c r="J42" s="6"/>
      <c r="K42" s="6"/>
      <c r="L42" s="6"/>
      <c r="M42" s="6"/>
      <c r="N42" s="18">
        <v>0</v>
      </c>
      <c r="O42" s="30">
        <f t="shared" si="4"/>
        <v>0</v>
      </c>
      <c r="P42" s="31" t="str">
        <f t="shared" si="5"/>
        <v>NO</v>
      </c>
    </row>
    <row r="43" spans="1:16" ht="38.25">
      <c r="A43" s="15" t="s">
        <v>94</v>
      </c>
      <c r="B43" s="16" t="s">
        <v>3</v>
      </c>
      <c r="C43" s="27" t="s">
        <v>104</v>
      </c>
      <c r="D43" s="1" t="s">
        <v>50</v>
      </c>
      <c r="E43" s="17" t="s">
        <v>14</v>
      </c>
      <c r="F43" s="6"/>
      <c r="G43" s="6"/>
      <c r="H43" s="6"/>
      <c r="I43" s="6">
        <v>71474.92</v>
      </c>
      <c r="J43" s="6"/>
      <c r="K43" s="6"/>
      <c r="L43" s="6"/>
      <c r="M43" s="6"/>
      <c r="N43" s="18">
        <v>71474.92</v>
      </c>
      <c r="O43" s="30">
        <f t="shared" si="4"/>
        <v>71474.92</v>
      </c>
      <c r="P43" s="31" t="str">
        <f t="shared" si="5"/>
        <v>NO</v>
      </c>
    </row>
    <row r="44" spans="1:16" ht="51">
      <c r="A44" s="15" t="s">
        <v>109</v>
      </c>
      <c r="B44" s="16" t="s">
        <v>3</v>
      </c>
      <c r="C44" s="27" t="s">
        <v>105</v>
      </c>
      <c r="D44" s="1" t="s">
        <v>162</v>
      </c>
      <c r="E44" s="17" t="s">
        <v>14</v>
      </c>
      <c r="F44" s="6"/>
      <c r="G44" s="6"/>
      <c r="H44" s="6"/>
      <c r="I44" s="6">
        <v>35000</v>
      </c>
      <c r="J44" s="6"/>
      <c r="K44" s="6"/>
      <c r="L44" s="6"/>
      <c r="M44" s="6"/>
      <c r="N44" s="18">
        <v>35000</v>
      </c>
      <c r="O44" s="30">
        <f t="shared" si="4"/>
        <v>35000</v>
      </c>
      <c r="P44" s="31" t="str">
        <f t="shared" si="5"/>
        <v>NO</v>
      </c>
    </row>
    <row r="45" spans="1:16" ht="63.75">
      <c r="A45" s="15" t="s">
        <v>110</v>
      </c>
      <c r="B45" s="16" t="s">
        <v>3</v>
      </c>
      <c r="C45" s="27" t="s">
        <v>106</v>
      </c>
      <c r="D45" s="1" t="s">
        <v>162</v>
      </c>
      <c r="E45" s="17" t="s">
        <v>14</v>
      </c>
      <c r="F45" s="6"/>
      <c r="G45" s="6"/>
      <c r="H45" s="6"/>
      <c r="I45" s="6">
        <v>97600</v>
      </c>
      <c r="J45" s="6"/>
      <c r="K45" s="6"/>
      <c r="L45" s="6"/>
      <c r="M45" s="6"/>
      <c r="N45" s="18">
        <v>97600</v>
      </c>
      <c r="O45" s="30">
        <f t="shared" si="4"/>
        <v>97600</v>
      </c>
      <c r="P45" s="31" t="str">
        <f t="shared" si="5"/>
        <v>NO</v>
      </c>
    </row>
    <row r="46" spans="1:16" ht="51">
      <c r="A46" s="15" t="s">
        <v>112</v>
      </c>
      <c r="B46" s="16" t="s">
        <v>3</v>
      </c>
      <c r="C46" s="27" t="s">
        <v>111</v>
      </c>
      <c r="D46" s="1" t="s">
        <v>163</v>
      </c>
      <c r="E46" s="17" t="s">
        <v>51</v>
      </c>
      <c r="F46" s="6"/>
      <c r="G46" s="6"/>
      <c r="H46" s="6"/>
      <c r="I46" s="6">
        <v>100000</v>
      </c>
      <c r="J46" s="6"/>
      <c r="K46" s="6"/>
      <c r="L46" s="6"/>
      <c r="M46" s="6"/>
      <c r="N46" s="18">
        <v>100000</v>
      </c>
      <c r="O46" s="30">
        <f t="shared" si="4"/>
        <v>100000</v>
      </c>
      <c r="P46" s="31" t="str">
        <f t="shared" si="5"/>
        <v>NO</v>
      </c>
    </row>
    <row r="47" spans="1:16" ht="38.25">
      <c r="A47" s="15" t="s">
        <v>114</v>
      </c>
      <c r="B47" s="16" t="s">
        <v>3</v>
      </c>
      <c r="C47" s="27" t="s">
        <v>113</v>
      </c>
      <c r="D47" s="1" t="s">
        <v>15</v>
      </c>
      <c r="E47" s="17" t="s">
        <v>16</v>
      </c>
      <c r="F47" s="6"/>
      <c r="G47" s="6"/>
      <c r="H47" s="6"/>
      <c r="I47" s="6">
        <v>250000</v>
      </c>
      <c r="J47" s="6"/>
      <c r="K47" s="6"/>
      <c r="L47" s="6"/>
      <c r="M47" s="6"/>
      <c r="N47" s="18">
        <v>250000</v>
      </c>
      <c r="O47" s="30">
        <f t="shared" si="4"/>
        <v>250000</v>
      </c>
      <c r="P47" s="31" t="str">
        <f t="shared" si="5"/>
        <v>NO</v>
      </c>
    </row>
    <row r="48" spans="1:16" ht="38.25">
      <c r="A48" s="15" t="s">
        <v>119</v>
      </c>
      <c r="B48" s="16" t="s">
        <v>3</v>
      </c>
      <c r="C48" s="27" t="s">
        <v>115</v>
      </c>
      <c r="D48" s="1" t="s">
        <v>53</v>
      </c>
      <c r="E48" s="17" t="s">
        <v>10</v>
      </c>
      <c r="F48" s="6"/>
      <c r="G48" s="6"/>
      <c r="H48" s="6"/>
      <c r="I48" s="6">
        <v>60000</v>
      </c>
      <c r="J48" s="6"/>
      <c r="K48" s="6"/>
      <c r="L48" s="6"/>
      <c r="M48" s="6"/>
      <c r="N48" s="18">
        <v>60000</v>
      </c>
      <c r="O48" s="30">
        <f t="shared" si="4"/>
        <v>60000</v>
      </c>
      <c r="P48" s="31" t="str">
        <f t="shared" si="5"/>
        <v>NO</v>
      </c>
    </row>
    <row r="49" spans="1:16" ht="38.25">
      <c r="A49" s="15" t="s">
        <v>120</v>
      </c>
      <c r="B49" s="16" t="s">
        <v>3</v>
      </c>
      <c r="C49" s="27" t="s">
        <v>116</v>
      </c>
      <c r="D49" s="1" t="s">
        <v>53</v>
      </c>
      <c r="E49" s="17" t="s">
        <v>10</v>
      </c>
      <c r="F49" s="6"/>
      <c r="G49" s="6"/>
      <c r="H49" s="6"/>
      <c r="I49" s="6">
        <v>60000</v>
      </c>
      <c r="J49" s="6"/>
      <c r="K49" s="6"/>
      <c r="L49" s="6"/>
      <c r="M49" s="6"/>
      <c r="N49" s="18">
        <v>60000</v>
      </c>
      <c r="O49" s="30">
        <f t="shared" si="4"/>
        <v>60000</v>
      </c>
      <c r="P49" s="31" t="str">
        <f t="shared" si="5"/>
        <v>NO</v>
      </c>
    </row>
    <row r="50" spans="1:16" ht="38.25">
      <c r="A50" s="15" t="s">
        <v>121</v>
      </c>
      <c r="B50" s="16" t="s">
        <v>3</v>
      </c>
      <c r="C50" s="27" t="s">
        <v>117</v>
      </c>
      <c r="D50" s="1" t="s">
        <v>53</v>
      </c>
      <c r="E50" s="17" t="s">
        <v>10</v>
      </c>
      <c r="F50" s="6"/>
      <c r="G50" s="6"/>
      <c r="H50" s="6"/>
      <c r="I50" s="6">
        <v>100000</v>
      </c>
      <c r="J50" s="6"/>
      <c r="K50" s="6"/>
      <c r="L50" s="6"/>
      <c r="M50" s="6"/>
      <c r="N50" s="18">
        <v>100000</v>
      </c>
      <c r="O50" s="30">
        <f t="shared" si="4"/>
        <v>100000</v>
      </c>
      <c r="P50" s="31" t="str">
        <f t="shared" si="5"/>
        <v>NO</v>
      </c>
    </row>
    <row r="51" spans="1:16" ht="51">
      <c r="A51" s="15" t="s">
        <v>122</v>
      </c>
      <c r="B51" s="16" t="s">
        <v>3</v>
      </c>
      <c r="C51" s="27" t="s">
        <v>118</v>
      </c>
      <c r="D51" s="1" t="s">
        <v>53</v>
      </c>
      <c r="E51" s="17" t="s">
        <v>10</v>
      </c>
      <c r="F51" s="6"/>
      <c r="G51" s="6"/>
      <c r="H51" s="6"/>
      <c r="I51" s="6">
        <v>150000</v>
      </c>
      <c r="J51" s="6"/>
      <c r="K51" s="6"/>
      <c r="L51" s="6"/>
      <c r="M51" s="6"/>
      <c r="N51" s="18">
        <v>150000</v>
      </c>
      <c r="O51" s="30">
        <f t="shared" si="4"/>
        <v>150000</v>
      </c>
      <c r="P51" s="31" t="str">
        <f t="shared" si="5"/>
        <v>NO</v>
      </c>
    </row>
    <row r="52" spans="1:16" ht="63.75">
      <c r="A52" s="15" t="s">
        <v>137</v>
      </c>
      <c r="B52" s="16" t="s">
        <v>3</v>
      </c>
      <c r="C52" s="27" t="s">
        <v>123</v>
      </c>
      <c r="D52" s="1" t="s">
        <v>17</v>
      </c>
      <c r="E52" s="17" t="s">
        <v>10</v>
      </c>
      <c r="F52" s="6"/>
      <c r="G52" s="6"/>
      <c r="H52" s="6"/>
      <c r="I52" s="6">
        <v>100000</v>
      </c>
      <c r="J52" s="6"/>
      <c r="K52" s="6"/>
      <c r="L52" s="6"/>
      <c r="M52" s="6"/>
      <c r="N52" s="18">
        <v>100000</v>
      </c>
      <c r="O52" s="30">
        <f t="shared" si="4"/>
        <v>100000</v>
      </c>
      <c r="P52" s="31" t="str">
        <f t="shared" si="5"/>
        <v>NO</v>
      </c>
    </row>
    <row r="53" spans="1:16" ht="51">
      <c r="A53" s="15" t="s">
        <v>138</v>
      </c>
      <c r="B53" s="16" t="s">
        <v>3</v>
      </c>
      <c r="C53" s="27" t="s">
        <v>124</v>
      </c>
      <c r="D53" s="1" t="s">
        <v>17</v>
      </c>
      <c r="E53" s="17" t="s">
        <v>10</v>
      </c>
      <c r="F53" s="6"/>
      <c r="G53" s="6"/>
      <c r="H53" s="6"/>
      <c r="I53" s="6">
        <v>80000</v>
      </c>
      <c r="J53" s="6"/>
      <c r="K53" s="6"/>
      <c r="L53" s="6"/>
      <c r="M53" s="6"/>
      <c r="N53" s="18">
        <v>80000</v>
      </c>
      <c r="O53" s="30">
        <f t="shared" si="4"/>
        <v>80000</v>
      </c>
      <c r="P53" s="31" t="str">
        <f t="shared" si="5"/>
        <v>NO</v>
      </c>
    </row>
    <row r="54" spans="1:16" ht="38.25">
      <c r="A54" s="15" t="s">
        <v>139</v>
      </c>
      <c r="B54" s="16" t="s">
        <v>3</v>
      </c>
      <c r="C54" s="27" t="s">
        <v>125</v>
      </c>
      <c r="D54" s="1" t="s">
        <v>17</v>
      </c>
      <c r="E54" s="17" t="s">
        <v>10</v>
      </c>
      <c r="F54" s="6"/>
      <c r="G54" s="6"/>
      <c r="H54" s="6"/>
      <c r="I54" s="6">
        <v>80000</v>
      </c>
      <c r="J54" s="6"/>
      <c r="K54" s="6"/>
      <c r="L54" s="6"/>
      <c r="M54" s="6"/>
      <c r="N54" s="18">
        <v>80000</v>
      </c>
      <c r="O54" s="30">
        <f t="shared" si="4"/>
        <v>80000</v>
      </c>
      <c r="P54" s="31" t="str">
        <f t="shared" si="5"/>
        <v>NO</v>
      </c>
    </row>
    <row r="55" spans="1:16" ht="51">
      <c r="A55" s="15" t="s">
        <v>140</v>
      </c>
      <c r="B55" s="16" t="s">
        <v>3</v>
      </c>
      <c r="C55" s="27" t="s">
        <v>126</v>
      </c>
      <c r="D55" s="1" t="s">
        <v>17</v>
      </c>
      <c r="E55" s="17" t="s">
        <v>10</v>
      </c>
      <c r="F55" s="6"/>
      <c r="G55" s="6"/>
      <c r="H55" s="6"/>
      <c r="I55" s="6">
        <v>40000</v>
      </c>
      <c r="J55" s="6"/>
      <c r="K55" s="6"/>
      <c r="L55" s="6"/>
      <c r="M55" s="6"/>
      <c r="N55" s="18">
        <v>40000</v>
      </c>
      <c r="O55" s="30">
        <f t="shared" si="4"/>
        <v>40000</v>
      </c>
      <c r="P55" s="31" t="str">
        <f t="shared" si="5"/>
        <v>NO</v>
      </c>
    </row>
    <row r="56" spans="1:16" ht="38.25">
      <c r="A56" s="15" t="s">
        <v>141</v>
      </c>
      <c r="B56" s="16" t="s">
        <v>3</v>
      </c>
      <c r="C56" s="27" t="s">
        <v>127</v>
      </c>
      <c r="D56" s="1" t="s">
        <v>17</v>
      </c>
      <c r="E56" s="17" t="s">
        <v>10</v>
      </c>
      <c r="F56" s="6"/>
      <c r="G56" s="6"/>
      <c r="H56" s="6"/>
      <c r="I56" s="6">
        <v>5000</v>
      </c>
      <c r="J56" s="6"/>
      <c r="K56" s="6"/>
      <c r="L56" s="6"/>
      <c r="M56" s="6"/>
      <c r="N56" s="18">
        <v>5000</v>
      </c>
      <c r="O56" s="30">
        <f t="shared" si="4"/>
        <v>5000</v>
      </c>
      <c r="P56" s="31" t="str">
        <f t="shared" si="5"/>
        <v>NO</v>
      </c>
    </row>
    <row r="57" spans="1:16" ht="51">
      <c r="A57" s="15" t="s">
        <v>142</v>
      </c>
      <c r="B57" s="16" t="s">
        <v>3</v>
      </c>
      <c r="C57" s="27" t="s">
        <v>128</v>
      </c>
      <c r="D57" s="1" t="s">
        <v>17</v>
      </c>
      <c r="E57" s="17" t="s">
        <v>10</v>
      </c>
      <c r="F57" s="6"/>
      <c r="G57" s="6"/>
      <c r="H57" s="6"/>
      <c r="I57" s="6">
        <v>50000</v>
      </c>
      <c r="J57" s="6"/>
      <c r="K57" s="6"/>
      <c r="L57" s="6"/>
      <c r="M57" s="6"/>
      <c r="N57" s="18">
        <v>50000</v>
      </c>
      <c r="O57" s="30">
        <f t="shared" si="4"/>
        <v>50000</v>
      </c>
      <c r="P57" s="31" t="str">
        <f t="shared" si="5"/>
        <v>NO</v>
      </c>
    </row>
    <row r="58" spans="1:16" ht="51">
      <c r="A58" s="15" t="s">
        <v>143</v>
      </c>
      <c r="B58" s="16" t="s">
        <v>3</v>
      </c>
      <c r="C58" s="27" t="s">
        <v>129</v>
      </c>
      <c r="D58" s="1" t="s">
        <v>17</v>
      </c>
      <c r="E58" s="17" t="s">
        <v>10</v>
      </c>
      <c r="F58" s="6"/>
      <c r="G58" s="6"/>
      <c r="H58" s="6"/>
      <c r="I58" s="6">
        <v>30000</v>
      </c>
      <c r="J58" s="6"/>
      <c r="K58" s="6"/>
      <c r="L58" s="6"/>
      <c r="M58" s="6"/>
      <c r="N58" s="18">
        <v>30000</v>
      </c>
      <c r="O58" s="30">
        <f t="shared" si="4"/>
        <v>30000</v>
      </c>
      <c r="P58" s="31" t="str">
        <f t="shared" si="5"/>
        <v>NO</v>
      </c>
    </row>
    <row r="59" spans="1:16" ht="38.25">
      <c r="A59" s="15" t="s">
        <v>144</v>
      </c>
      <c r="B59" s="16" t="s">
        <v>3</v>
      </c>
      <c r="C59" s="27" t="s">
        <v>130</v>
      </c>
      <c r="D59" s="1" t="s">
        <v>17</v>
      </c>
      <c r="E59" s="17" t="s">
        <v>10</v>
      </c>
      <c r="F59" s="6"/>
      <c r="G59" s="6"/>
      <c r="H59" s="6"/>
      <c r="I59" s="6">
        <v>70000</v>
      </c>
      <c r="J59" s="6"/>
      <c r="K59" s="6"/>
      <c r="L59" s="6"/>
      <c r="M59" s="6"/>
      <c r="N59" s="18">
        <v>70000</v>
      </c>
      <c r="O59" s="30">
        <f t="shared" si="4"/>
        <v>70000</v>
      </c>
      <c r="P59" s="31" t="str">
        <f t="shared" si="5"/>
        <v>NO</v>
      </c>
    </row>
    <row r="60" spans="1:16" ht="51">
      <c r="A60" s="15" t="s">
        <v>145</v>
      </c>
      <c r="B60" s="16" t="s">
        <v>3</v>
      </c>
      <c r="C60" s="27" t="s">
        <v>131</v>
      </c>
      <c r="D60" s="1" t="s">
        <v>17</v>
      </c>
      <c r="E60" s="17" t="s">
        <v>10</v>
      </c>
      <c r="F60" s="6"/>
      <c r="G60" s="6"/>
      <c r="H60" s="6"/>
      <c r="I60" s="6">
        <v>85000</v>
      </c>
      <c r="J60" s="6"/>
      <c r="K60" s="6"/>
      <c r="L60" s="6"/>
      <c r="M60" s="6"/>
      <c r="N60" s="18">
        <v>85000</v>
      </c>
      <c r="O60" s="30">
        <f t="shared" si="4"/>
        <v>85000</v>
      </c>
      <c r="P60" s="31" t="str">
        <f t="shared" si="5"/>
        <v>NO</v>
      </c>
    </row>
    <row r="61" spans="1:16" ht="51">
      <c r="A61" s="15" t="s">
        <v>146</v>
      </c>
      <c r="B61" s="16" t="s">
        <v>3</v>
      </c>
      <c r="C61" s="27" t="s">
        <v>132</v>
      </c>
      <c r="D61" s="1" t="s">
        <v>17</v>
      </c>
      <c r="E61" s="17" t="s">
        <v>10</v>
      </c>
      <c r="F61" s="6"/>
      <c r="G61" s="6"/>
      <c r="H61" s="6"/>
      <c r="I61" s="6">
        <v>110000</v>
      </c>
      <c r="J61" s="6"/>
      <c r="K61" s="6"/>
      <c r="L61" s="6"/>
      <c r="M61" s="6"/>
      <c r="N61" s="18">
        <v>110000</v>
      </c>
      <c r="O61" s="30">
        <f t="shared" si="4"/>
        <v>110000</v>
      </c>
      <c r="P61" s="31" t="str">
        <f t="shared" si="5"/>
        <v>NO</v>
      </c>
    </row>
    <row r="62" spans="1:16" ht="38.25">
      <c r="A62" s="15" t="s">
        <v>147</v>
      </c>
      <c r="B62" s="16" t="s">
        <v>3</v>
      </c>
      <c r="C62" s="27" t="s">
        <v>133</v>
      </c>
      <c r="D62" s="1" t="s">
        <v>17</v>
      </c>
      <c r="E62" s="17" t="s">
        <v>10</v>
      </c>
      <c r="F62" s="6"/>
      <c r="G62" s="6"/>
      <c r="H62" s="6"/>
      <c r="I62" s="6">
        <v>90000</v>
      </c>
      <c r="J62" s="6"/>
      <c r="K62" s="6"/>
      <c r="L62" s="6"/>
      <c r="M62" s="6"/>
      <c r="N62" s="18">
        <v>90000</v>
      </c>
      <c r="O62" s="30">
        <f t="shared" si="4"/>
        <v>90000</v>
      </c>
      <c r="P62" s="31" t="str">
        <f t="shared" si="5"/>
        <v>NO</v>
      </c>
    </row>
    <row r="63" spans="1:16" ht="51">
      <c r="A63" s="15" t="s">
        <v>148</v>
      </c>
      <c r="B63" s="16" t="s">
        <v>3</v>
      </c>
      <c r="C63" s="27" t="s">
        <v>134</v>
      </c>
      <c r="D63" s="1" t="s">
        <v>17</v>
      </c>
      <c r="E63" s="17" t="s">
        <v>10</v>
      </c>
      <c r="F63" s="6"/>
      <c r="G63" s="6"/>
      <c r="H63" s="6"/>
      <c r="I63" s="6">
        <v>49000</v>
      </c>
      <c r="J63" s="6"/>
      <c r="K63" s="6"/>
      <c r="L63" s="6"/>
      <c r="M63" s="6"/>
      <c r="N63" s="18">
        <v>49000</v>
      </c>
      <c r="O63" s="30">
        <f t="shared" si="4"/>
        <v>49000</v>
      </c>
      <c r="P63" s="31" t="str">
        <f t="shared" si="5"/>
        <v>NO</v>
      </c>
    </row>
    <row r="64" spans="1:16" ht="51">
      <c r="A64" s="15" t="s">
        <v>149</v>
      </c>
      <c r="B64" s="16" t="s">
        <v>3</v>
      </c>
      <c r="C64" s="27" t="s">
        <v>135</v>
      </c>
      <c r="D64" s="1" t="s">
        <v>17</v>
      </c>
      <c r="E64" s="17" t="s">
        <v>10</v>
      </c>
      <c r="F64" s="6"/>
      <c r="G64" s="6"/>
      <c r="H64" s="6"/>
      <c r="I64" s="6">
        <v>48000</v>
      </c>
      <c r="J64" s="6"/>
      <c r="K64" s="6"/>
      <c r="L64" s="6"/>
      <c r="M64" s="6"/>
      <c r="N64" s="18">
        <v>48000</v>
      </c>
      <c r="O64" s="30">
        <f t="shared" si="4"/>
        <v>48000</v>
      </c>
      <c r="P64" s="31" t="str">
        <f t="shared" si="5"/>
        <v>NO</v>
      </c>
    </row>
    <row r="65" spans="1:16" ht="51">
      <c r="A65" s="15" t="s">
        <v>150</v>
      </c>
      <c r="B65" s="16" t="s">
        <v>3</v>
      </c>
      <c r="C65" s="27" t="s">
        <v>136</v>
      </c>
      <c r="D65" s="1" t="s">
        <v>17</v>
      </c>
      <c r="E65" s="17" t="s">
        <v>10</v>
      </c>
      <c r="F65" s="6"/>
      <c r="G65" s="6"/>
      <c r="H65" s="6"/>
      <c r="I65" s="6">
        <v>50000</v>
      </c>
      <c r="J65" s="6"/>
      <c r="K65" s="6"/>
      <c r="L65" s="6"/>
      <c r="M65" s="6"/>
      <c r="N65" s="18">
        <v>50000</v>
      </c>
      <c r="O65" s="30">
        <f t="shared" si="4"/>
        <v>50000</v>
      </c>
      <c r="P65" s="31" t="str">
        <f t="shared" si="5"/>
        <v>NO</v>
      </c>
    </row>
    <row r="66" spans="1:16" ht="15.75">
      <c r="A66" s="15"/>
      <c r="B66" s="16"/>
      <c r="C66" s="24" t="s">
        <v>153</v>
      </c>
      <c r="E66" s="17"/>
      <c r="F66" s="6"/>
      <c r="G66" s="6"/>
      <c r="H66" s="6"/>
      <c r="I66" s="39"/>
      <c r="J66" s="6"/>
      <c r="K66" s="6"/>
      <c r="L66" s="6"/>
      <c r="M66" s="6"/>
      <c r="N66" s="18"/>
      <c r="O66" s="30"/>
      <c r="P66" s="31"/>
    </row>
    <row r="67" spans="1:16" ht="51">
      <c r="A67" s="15" t="s">
        <v>152</v>
      </c>
      <c r="B67" s="16" t="s">
        <v>3</v>
      </c>
      <c r="C67" s="27" t="s">
        <v>151</v>
      </c>
      <c r="D67" s="1" t="s">
        <v>52</v>
      </c>
      <c r="E67" s="17" t="s">
        <v>154</v>
      </c>
      <c r="F67" s="6"/>
      <c r="G67" s="6"/>
      <c r="H67" s="6"/>
      <c r="I67" s="6"/>
      <c r="J67" s="6">
        <v>25000</v>
      </c>
      <c r="K67" s="6"/>
      <c r="L67" s="6"/>
      <c r="M67" s="6"/>
      <c r="N67" s="18">
        <v>25000</v>
      </c>
      <c r="O67" s="30">
        <f>J67</f>
        <v>25000</v>
      </c>
      <c r="P67" s="31" t="str">
        <f t="shared" si="5"/>
        <v>NO</v>
      </c>
    </row>
    <row r="68" spans="1:16" ht="63.75">
      <c r="A68" s="15" t="s">
        <v>156</v>
      </c>
      <c r="B68" s="16" t="s">
        <v>3</v>
      </c>
      <c r="C68" s="27" t="s">
        <v>155</v>
      </c>
      <c r="D68" s="1" t="s">
        <v>52</v>
      </c>
      <c r="E68" s="17" t="s">
        <v>10</v>
      </c>
      <c r="F68" s="6"/>
      <c r="G68" s="6"/>
      <c r="H68" s="6"/>
      <c r="I68" s="6"/>
      <c r="J68" s="6">
        <v>50000</v>
      </c>
      <c r="K68" s="6"/>
      <c r="L68" s="6"/>
      <c r="M68" s="6"/>
      <c r="N68" s="18">
        <v>50000</v>
      </c>
      <c r="O68" s="30">
        <f>J68</f>
        <v>50000</v>
      </c>
      <c r="P68" s="31" t="str">
        <f>IF(N68=O68,"NO","SI")</f>
        <v>NO</v>
      </c>
    </row>
    <row r="69" spans="1:16" ht="15.75">
      <c r="A69" s="15"/>
      <c r="B69" s="16"/>
      <c r="C69" s="24" t="s">
        <v>157</v>
      </c>
      <c r="E69" s="17"/>
      <c r="F69" s="6"/>
      <c r="G69" s="6"/>
      <c r="H69" s="6"/>
      <c r="I69" s="6"/>
      <c r="J69" s="6"/>
      <c r="K69" s="6"/>
      <c r="L69" s="6"/>
      <c r="M69" s="6"/>
      <c r="N69" s="18"/>
      <c r="O69" s="30"/>
      <c r="P69" s="31"/>
    </row>
    <row r="70" spans="1:16" ht="63.75">
      <c r="A70" s="15" t="s">
        <v>159</v>
      </c>
      <c r="B70" s="16" t="s">
        <v>3</v>
      </c>
      <c r="C70" s="27" t="s">
        <v>158</v>
      </c>
      <c r="D70" s="1" t="s">
        <v>53</v>
      </c>
      <c r="E70" s="17" t="s">
        <v>10</v>
      </c>
      <c r="F70" s="6"/>
      <c r="G70" s="6"/>
      <c r="H70" s="6"/>
      <c r="I70" s="6"/>
      <c r="J70" s="6"/>
      <c r="K70" s="6">
        <v>25000</v>
      </c>
      <c r="L70" s="6"/>
      <c r="M70" s="6"/>
      <c r="N70" s="18">
        <v>25000</v>
      </c>
      <c r="O70" s="30">
        <f>K70</f>
        <v>25000</v>
      </c>
      <c r="P70" s="31" t="str">
        <f>IF(N70=O70,"NO","SI")</f>
        <v>NO</v>
      </c>
    </row>
    <row r="71" spans="1:16" ht="76.5">
      <c r="A71" s="15" t="s">
        <v>161</v>
      </c>
      <c r="B71" s="16" t="s">
        <v>3</v>
      </c>
      <c r="C71" s="27" t="s">
        <v>160</v>
      </c>
      <c r="D71" s="1" t="s">
        <v>17</v>
      </c>
      <c r="E71" s="17" t="s">
        <v>10</v>
      </c>
      <c r="F71" s="6"/>
      <c r="G71" s="6"/>
      <c r="H71" s="6"/>
      <c r="I71" s="6"/>
      <c r="J71" s="6"/>
      <c r="K71" s="6">
        <v>20000</v>
      </c>
      <c r="L71" s="6"/>
      <c r="M71" s="6"/>
      <c r="N71" s="18">
        <v>20000</v>
      </c>
      <c r="O71" s="30">
        <f>K71</f>
        <v>20000</v>
      </c>
      <c r="P71" s="31" t="str">
        <f>IF(N71=O71,"NO","SI")</f>
        <v>NO</v>
      </c>
    </row>
    <row r="72" spans="1:16" ht="15.75">
      <c r="A72" s="15"/>
      <c r="B72" s="16"/>
      <c r="C72" s="24" t="s">
        <v>167</v>
      </c>
      <c r="E72" s="17"/>
      <c r="F72" s="6"/>
      <c r="G72" s="6"/>
      <c r="H72" s="6"/>
      <c r="I72" s="6"/>
      <c r="J72" s="6"/>
      <c r="K72" s="6"/>
      <c r="L72" s="6"/>
      <c r="M72" s="6"/>
      <c r="N72" s="18"/>
      <c r="O72" s="30"/>
      <c r="P72" s="31"/>
    </row>
    <row r="73" spans="1:16" ht="51">
      <c r="A73" s="15" t="s">
        <v>165</v>
      </c>
      <c r="B73" s="16" t="s">
        <v>3</v>
      </c>
      <c r="C73" s="27" t="s">
        <v>166</v>
      </c>
      <c r="D73" s="1" t="s">
        <v>50</v>
      </c>
      <c r="E73" s="17" t="s">
        <v>51</v>
      </c>
      <c r="F73" s="6"/>
      <c r="G73" s="6"/>
      <c r="H73" s="6"/>
      <c r="I73" s="6"/>
      <c r="J73" s="6"/>
      <c r="K73" s="6"/>
      <c r="L73" s="6">
        <v>27800</v>
      </c>
      <c r="M73" s="6"/>
      <c r="N73" s="18">
        <v>27800</v>
      </c>
      <c r="O73" s="30">
        <f>L73</f>
        <v>27800</v>
      </c>
      <c r="P73" s="31" t="str">
        <f>IF(N73=O73,"NO","SI")</f>
        <v>NO</v>
      </c>
    </row>
    <row r="74" spans="1:16" ht="38.25">
      <c r="A74" s="15" t="s">
        <v>168</v>
      </c>
      <c r="B74" s="16" t="s">
        <v>3</v>
      </c>
      <c r="C74" s="27" t="s">
        <v>170</v>
      </c>
      <c r="D74" s="1" t="s">
        <v>17</v>
      </c>
      <c r="E74" s="17" t="s">
        <v>10</v>
      </c>
      <c r="F74" s="6"/>
      <c r="G74" s="6"/>
      <c r="H74" s="6"/>
      <c r="I74" s="6"/>
      <c r="J74" s="6"/>
      <c r="K74" s="6"/>
      <c r="L74" s="6">
        <v>35000</v>
      </c>
      <c r="M74" s="6"/>
      <c r="N74" s="18">
        <v>35000</v>
      </c>
      <c r="O74" s="30">
        <f>L74</f>
        <v>35000</v>
      </c>
      <c r="P74" s="31" t="str">
        <f>IF(N74=O74,"NO","SI")</f>
        <v>NO</v>
      </c>
    </row>
    <row r="75" spans="1:16" ht="38.25">
      <c r="A75" s="15" t="s">
        <v>169</v>
      </c>
      <c r="B75" s="16" t="s">
        <v>3</v>
      </c>
      <c r="C75" s="27" t="s">
        <v>171</v>
      </c>
      <c r="D75" s="1" t="s">
        <v>17</v>
      </c>
      <c r="E75" s="17" t="s">
        <v>10</v>
      </c>
      <c r="F75" s="6"/>
      <c r="G75" s="6"/>
      <c r="H75" s="6"/>
      <c r="I75" s="6"/>
      <c r="J75" s="6"/>
      <c r="K75" s="6"/>
      <c r="L75" s="6">
        <v>320000</v>
      </c>
      <c r="M75" s="6"/>
      <c r="N75" s="18">
        <v>320000</v>
      </c>
      <c r="O75" s="30">
        <f>L75</f>
        <v>320000</v>
      </c>
      <c r="P75" s="31" t="str">
        <f>IF(N75=O75,"NO","SI")</f>
        <v>NO</v>
      </c>
    </row>
    <row r="76" spans="1:16" ht="15.75">
      <c r="A76" s="15"/>
      <c r="B76" s="16"/>
      <c r="C76" s="24" t="s">
        <v>172</v>
      </c>
      <c r="E76" s="17"/>
      <c r="F76" s="6"/>
      <c r="G76" s="6"/>
      <c r="H76" s="6"/>
      <c r="I76" s="6"/>
      <c r="J76" s="6"/>
      <c r="K76" s="6"/>
      <c r="L76" s="6"/>
      <c r="M76" s="6"/>
      <c r="N76" s="18"/>
      <c r="O76" s="30"/>
      <c r="P76" s="31"/>
    </row>
    <row r="77" spans="1:16" ht="38.25">
      <c r="A77" s="15" t="s">
        <v>173</v>
      </c>
      <c r="B77" s="16" t="s">
        <v>3</v>
      </c>
      <c r="C77" s="27" t="s">
        <v>174</v>
      </c>
      <c r="D77" s="1" t="s">
        <v>13</v>
      </c>
      <c r="E77" s="17" t="s">
        <v>175</v>
      </c>
      <c r="F77" s="6"/>
      <c r="G77" s="6"/>
      <c r="H77" s="6"/>
      <c r="I77" s="6"/>
      <c r="J77" s="6"/>
      <c r="K77" s="6"/>
      <c r="L77" s="6"/>
      <c r="M77" s="6">
        <v>20000</v>
      </c>
      <c r="N77" s="18">
        <v>20000</v>
      </c>
      <c r="O77" s="30">
        <f aca="true" t="shared" si="6" ref="O77:O82">M77</f>
        <v>20000</v>
      </c>
      <c r="P77" s="31" t="str">
        <f aca="true" t="shared" si="7" ref="P77:P82">IF(N77=O77,"NO","SI")</f>
        <v>NO</v>
      </c>
    </row>
    <row r="78" spans="1:16" ht="51">
      <c r="A78" s="15" t="s">
        <v>176</v>
      </c>
      <c r="B78" s="16" t="s">
        <v>3</v>
      </c>
      <c r="C78" s="27" t="s">
        <v>177</v>
      </c>
      <c r="D78" s="1" t="s">
        <v>50</v>
      </c>
      <c r="E78" s="17" t="s">
        <v>51</v>
      </c>
      <c r="F78" s="6"/>
      <c r="G78" s="6"/>
      <c r="H78" s="6"/>
      <c r="I78" s="6"/>
      <c r="J78" s="6"/>
      <c r="K78" s="6"/>
      <c r="L78" s="6"/>
      <c r="M78" s="6">
        <v>75000</v>
      </c>
      <c r="N78" s="18">
        <v>75000</v>
      </c>
      <c r="O78" s="30">
        <f t="shared" si="6"/>
        <v>75000</v>
      </c>
      <c r="P78" s="31" t="str">
        <f t="shared" si="7"/>
        <v>NO</v>
      </c>
    </row>
    <row r="79" spans="1:16" ht="38.25">
      <c r="A79" s="15" t="s">
        <v>179</v>
      </c>
      <c r="B79" s="16" t="s">
        <v>3</v>
      </c>
      <c r="C79" s="27" t="s">
        <v>178</v>
      </c>
      <c r="D79" s="1" t="s">
        <v>163</v>
      </c>
      <c r="E79" s="17" t="s">
        <v>180</v>
      </c>
      <c r="F79" s="6"/>
      <c r="G79" s="6"/>
      <c r="H79" s="6"/>
      <c r="I79" s="6"/>
      <c r="J79" s="6"/>
      <c r="K79" s="6"/>
      <c r="L79" s="6"/>
      <c r="M79" s="6">
        <v>150000</v>
      </c>
      <c r="N79" s="18">
        <v>150000</v>
      </c>
      <c r="O79" s="30">
        <f t="shared" si="6"/>
        <v>150000</v>
      </c>
      <c r="P79" s="31" t="str">
        <f t="shared" si="7"/>
        <v>NO</v>
      </c>
    </row>
    <row r="80" spans="1:16" ht="53.25">
      <c r="A80" s="15" t="s">
        <v>181</v>
      </c>
      <c r="B80" s="16" t="s">
        <v>3</v>
      </c>
      <c r="C80" s="27" t="s">
        <v>182</v>
      </c>
      <c r="D80" s="1" t="s">
        <v>162</v>
      </c>
      <c r="E80" s="17" t="s">
        <v>180</v>
      </c>
      <c r="F80" s="6"/>
      <c r="G80" s="6"/>
      <c r="H80" s="6"/>
      <c r="I80" s="6"/>
      <c r="J80" s="6"/>
      <c r="K80" s="6"/>
      <c r="L80" s="6"/>
      <c r="M80" s="6">
        <v>100040</v>
      </c>
      <c r="N80" s="18">
        <v>100040</v>
      </c>
      <c r="O80" s="30">
        <f t="shared" si="6"/>
        <v>100040</v>
      </c>
      <c r="P80" s="31" t="str">
        <f t="shared" si="7"/>
        <v>NO</v>
      </c>
    </row>
    <row r="81" spans="1:16" ht="38.25">
      <c r="A81" s="15" t="s">
        <v>184</v>
      </c>
      <c r="B81" s="16" t="s">
        <v>3</v>
      </c>
      <c r="C81" s="27" t="s">
        <v>183</v>
      </c>
      <c r="D81" s="1" t="s">
        <v>17</v>
      </c>
      <c r="E81" s="17" t="s">
        <v>10</v>
      </c>
      <c r="F81" s="6"/>
      <c r="G81" s="6"/>
      <c r="H81" s="6"/>
      <c r="I81" s="6"/>
      <c r="J81" s="6"/>
      <c r="K81" s="6"/>
      <c r="L81" s="6"/>
      <c r="M81" s="6">
        <v>80000</v>
      </c>
      <c r="N81" s="18">
        <v>80000</v>
      </c>
      <c r="O81" s="30">
        <f t="shared" si="6"/>
        <v>80000</v>
      </c>
      <c r="P81" s="31" t="str">
        <f t="shared" si="7"/>
        <v>NO</v>
      </c>
    </row>
    <row r="82" spans="1:16" ht="76.5">
      <c r="A82" s="15" t="s">
        <v>185</v>
      </c>
      <c r="B82" s="16" t="s">
        <v>3</v>
      </c>
      <c r="C82" s="40" t="s">
        <v>187</v>
      </c>
      <c r="D82" s="1" t="s">
        <v>53</v>
      </c>
      <c r="E82" s="17" t="s">
        <v>10</v>
      </c>
      <c r="F82" s="6"/>
      <c r="G82" s="6"/>
      <c r="H82" s="6"/>
      <c r="I82" s="6"/>
      <c r="J82" s="6"/>
      <c r="K82" s="6"/>
      <c r="L82" s="6"/>
      <c r="M82" s="6">
        <v>25000</v>
      </c>
      <c r="N82" s="18">
        <v>25000</v>
      </c>
      <c r="O82" s="30">
        <f t="shared" si="6"/>
        <v>25000</v>
      </c>
      <c r="P82" s="31" t="str">
        <f t="shared" si="7"/>
        <v>NO</v>
      </c>
    </row>
    <row r="83" spans="1:16" ht="12.75">
      <c r="A83" s="15"/>
      <c r="B83" s="16"/>
      <c r="C83" s="27"/>
      <c r="E83" s="17"/>
      <c r="F83" s="6"/>
      <c r="G83" s="6"/>
      <c r="H83" s="6"/>
      <c r="I83" s="6"/>
      <c r="J83" s="6"/>
      <c r="K83" s="6"/>
      <c r="L83" s="6"/>
      <c r="M83" s="6"/>
      <c r="N83" s="18"/>
      <c r="O83" s="30"/>
      <c r="P83" s="31"/>
    </row>
    <row r="84" spans="1:15" ht="12.75">
      <c r="A84" s="15"/>
      <c r="B84" s="16"/>
      <c r="C84" s="32" t="s">
        <v>11</v>
      </c>
      <c r="D84" s="33"/>
      <c r="E84" s="33"/>
      <c r="F84" s="34"/>
      <c r="G84" s="34"/>
      <c r="H84" s="34"/>
      <c r="I84" s="34"/>
      <c r="J84" s="34"/>
      <c r="K84" s="34"/>
      <c r="L84" s="34"/>
      <c r="M84" s="34"/>
      <c r="N84" s="35">
        <f>SUM(N3:N83)</f>
        <v>5279814.92</v>
      </c>
      <c r="O84" s="36">
        <f>SUM(O3:O83)</f>
        <v>5279814.92</v>
      </c>
    </row>
    <row r="85" spans="1:14" ht="12.75">
      <c r="A85" s="15"/>
      <c r="B85" s="16"/>
      <c r="C85" s="25"/>
      <c r="D85" s="26"/>
      <c r="E85" s="6"/>
      <c r="N85" s="18"/>
    </row>
    <row r="86" spans="1:14" ht="12.75">
      <c r="A86" s="15"/>
      <c r="B86" s="16"/>
      <c r="C86" s="25"/>
      <c r="D86" s="26"/>
      <c r="E86" s="6"/>
      <c r="N86" s="18"/>
    </row>
    <row r="87" spans="1:14" ht="12.75">
      <c r="A87" s="15"/>
      <c r="B87" s="16"/>
      <c r="C87" s="25"/>
      <c r="D87" s="26"/>
      <c r="E87" s="6"/>
      <c r="N87" s="18"/>
    </row>
    <row r="88" spans="1:14" ht="12.75">
      <c r="A88" s="15"/>
      <c r="B88" s="16"/>
      <c r="C88" s="25"/>
      <c r="D88" s="26"/>
      <c r="E88" s="6"/>
      <c r="N88" s="18"/>
    </row>
    <row r="89" spans="1:14" ht="12.75">
      <c r="A89" s="15"/>
      <c r="B89" s="16"/>
      <c r="N89" s="18"/>
    </row>
    <row r="90" spans="1:14" ht="12.75">
      <c r="A90" s="15"/>
      <c r="B90" s="16"/>
      <c r="N90" s="18"/>
    </row>
    <row r="91" spans="1:14" ht="12.75">
      <c r="A91" s="15"/>
      <c r="B91" s="16"/>
      <c r="N91" s="18"/>
    </row>
    <row r="92" spans="1:14" ht="12.75">
      <c r="A92" s="15"/>
      <c r="B92" s="16"/>
      <c r="N92" s="18"/>
    </row>
    <row r="93" spans="1:14" ht="12.75">
      <c r="A93" s="15"/>
      <c r="B93" s="16"/>
      <c r="N93" s="18"/>
    </row>
    <row r="94" spans="1:14" ht="12.75">
      <c r="A94" s="15"/>
      <c r="B94" s="16"/>
      <c r="N94" s="18"/>
    </row>
    <row r="95" spans="1:14" ht="12.75">
      <c r="A95" s="15"/>
      <c r="B95" s="16"/>
      <c r="N95" s="18"/>
    </row>
    <row r="96" spans="1:14" ht="12.75">
      <c r="A96" s="15"/>
      <c r="B96" s="16"/>
      <c r="N96" s="18"/>
    </row>
    <row r="97" spans="1:14" ht="12.75">
      <c r="A97" s="15"/>
      <c r="B97" s="16"/>
      <c r="N97" s="18"/>
    </row>
    <row r="98" spans="1:14" ht="12.75">
      <c r="A98" s="15"/>
      <c r="B98" s="16"/>
      <c r="N98" s="18"/>
    </row>
    <row r="99" spans="1:14" ht="12.75">
      <c r="A99" s="15"/>
      <c r="B99" s="16"/>
      <c r="N99" s="18"/>
    </row>
    <row r="100" spans="1:14" ht="12.75">
      <c r="A100" s="15"/>
      <c r="B100" s="16"/>
      <c r="N100" s="18"/>
    </row>
    <row r="101" spans="1:14" ht="12.75">
      <c r="A101" s="15"/>
      <c r="B101" s="16"/>
      <c r="N101" s="18"/>
    </row>
    <row r="102" spans="1:14" ht="12.75">
      <c r="A102" s="15"/>
      <c r="B102" s="16"/>
      <c r="N102" s="18"/>
    </row>
  </sheetData>
  <sheetProtection/>
  <printOptions gridLines="1" horizontalCentered="1"/>
  <pageMargins left="0.31496062992125984" right="0.5511811023622047" top="0.7480314960629921" bottom="0.5118110236220472" header="0.3937007874015748" footer="0.2755905511811024"/>
  <pageSetup horizontalDpi="300" verticalDpi="300" orientation="landscape" pageOrder="overThenDown" paperSize="9" r:id="rId1"/>
  <headerFooter alignWithMargins="0">
    <oddHeader>&amp;CL.R.1/2005 PROGRAMMA 2014</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s.capelli</cp:lastModifiedBy>
  <cp:lastPrinted>2011-03-10T15:52:17Z</cp:lastPrinted>
  <dcterms:created xsi:type="dcterms:W3CDTF">2005-05-09T12:38:21Z</dcterms:created>
  <dcterms:modified xsi:type="dcterms:W3CDTF">2014-12-04T10:21:41Z</dcterms:modified>
  <cp:category/>
  <cp:version/>
  <cp:contentType/>
  <cp:contentStatus/>
</cp:coreProperties>
</file>