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4800" windowHeight="5190" activeTab="0"/>
  </bookViews>
  <sheets>
    <sheet name="1010 2016" sheetId="1" r:id="rId1"/>
  </sheets>
  <definedNames>
    <definedName name="_xlnm._FilterDatabase" localSheetId="0" hidden="1">'1010 2016'!$A$1:$I$45</definedName>
    <definedName name="_xlnm.Print_Titles" localSheetId="0">'1010 2016'!$1:$1</definedName>
  </definedNames>
  <calcPr fullCalcOnLoad="1"/>
</workbook>
</file>

<file path=xl/sharedStrings.xml><?xml version="1.0" encoding="utf-8"?>
<sst xmlns="http://schemas.openxmlformats.org/spreadsheetml/2006/main" count="183" uniqueCount="112">
  <si>
    <t>TITOLO</t>
  </si>
  <si>
    <t>CODICE</t>
  </si>
  <si>
    <t>PROV.</t>
  </si>
  <si>
    <t>IMPORTO FINANZIAMENTO Euro</t>
  </si>
  <si>
    <t>LOTTO</t>
  </si>
  <si>
    <t>SOGGETTO ATTUATORE</t>
  </si>
  <si>
    <t>IMPORTO FINANZIAMENTO ORIGINALE IN EURO</t>
  </si>
  <si>
    <t>IMPORTO MODIFICATO SI/NO</t>
  </si>
  <si>
    <t>Servizio Tecnico Bacini Afflluenti del Po</t>
  </si>
  <si>
    <t>Totale importo finanziamento</t>
  </si>
  <si>
    <t>MO</t>
  </si>
  <si>
    <t>PC</t>
  </si>
  <si>
    <t>RE</t>
  </si>
  <si>
    <t>IMPORTO FINANZIAMENTO Euro Lavori somma urgenza D.P.R. 207/2010, Artt.175 e 176</t>
  </si>
  <si>
    <t>PI15064</t>
  </si>
  <si>
    <t>PI15065</t>
  </si>
  <si>
    <t>VIANO (RE) - RIO FAGGIANO - Lavori di pronto intervento per il ripristino della scarpata sinistra del rio Faggiano e la messa in sicurezza della viabilità principale e relative infrastrutture in località Campovolo in comune di Viano (Re).</t>
  </si>
  <si>
    <t>SERRAMAZZONI (MO) - FOSSA SPEZZANO - Lavori di pronto intervento per la sistemazione del movimento franoso interessante la strada comunale Mulino della Rocca e l'alveo Fossa in comune di Serramazzoni (MO).</t>
  </si>
  <si>
    <t>PI15066</t>
  </si>
  <si>
    <t>PI15067</t>
  </si>
  <si>
    <t>PI15068</t>
  </si>
  <si>
    <t>FANANO (MO) - FIUME PANARO - Lavori di urgenza per il ripristino della percorribilità in sicurezza del tratto stradale ad intersezione tra strada comunale Via della Sega e Via per Ospite in Comune di Fanano (MO).</t>
  </si>
  <si>
    <t>BAISO (RE) - FIUME SECCHIA - Interventi di messa in sicurezza movimento franoso lungo la strada comunale n. 02 San Romano in loc. Casale del comune di Baiso (RE).</t>
  </si>
  <si>
    <t>ALSENO (PC) - TORRENTE ONGINA - Lavori di consolidamento spondale e regolaizzazione dell'alveo del torrente Ongina e di consolidamento del soprastante versante frana, sulla sommità del quale è ubicato parte dell'abitato di Castelnuovo Fogliani del Comune di Alseno (PC).</t>
  </si>
  <si>
    <t>SENZA DELIBERA</t>
  </si>
  <si>
    <t>PI16001</t>
  </si>
  <si>
    <t>TOANO (RE) - RIO DEI CANI - Lavori di pronto intervento per il ripristino della scarpata sinistra del rio dei Cani e messa in sicurezza di abitazione e infrastrutture in località Agla - Manno in Comune di Toano (RE).</t>
  </si>
  <si>
    <t>PI15022</t>
  </si>
  <si>
    <t>FC</t>
  </si>
  <si>
    <t>Servizio Tecnico Bacino Romagna</t>
  </si>
  <si>
    <t>PI16002</t>
  </si>
  <si>
    <t>PI16003</t>
  </si>
  <si>
    <t>FONTANELLATO (PR) - TORRENTE ROVACCHIA - Lavori di somma urgenza per la messa in sicurezza di tratti di argine in sponda destra del torrente Rovacchia in località  Paroletta in comune di Fontanellato (PR).</t>
  </si>
  <si>
    <t>PR</t>
  </si>
  <si>
    <t>MEDICINA (BO) - TORRENTE GAIANA - Lavori di somma urgenza per lavori in comune di Medicina (BO) in via Olmo - torrente Gaiana - ripresa della falla verificatasi nel corpo arginale del torrente , nei pressi di una chiavica di derivazione dismessa.</t>
  </si>
  <si>
    <t>BO</t>
  </si>
  <si>
    <t>Servzio Tecnico Bacino Reno</t>
  </si>
  <si>
    <t>PI16004</t>
  </si>
  <si>
    <t>PI16005</t>
  </si>
  <si>
    <t>PI16006</t>
  </si>
  <si>
    <t>PI16007</t>
  </si>
  <si>
    <t>PI16008</t>
  </si>
  <si>
    <t>PI16009</t>
  </si>
  <si>
    <t>CORTEMAGGIORE (PC) - TORRENTE ARDA - Lavori di somma urgenza per il ripristino dei cedimenti arginali e riprofilatura alveo del torrente Arda in loc. Cortemaggiore, località varie a monte e a valle del centro abitato in comune di Cortemaggiore (PC).</t>
  </si>
  <si>
    <t>SAN PIETRO IN CERRO (PC) - TORRENTE ARDA - Lavori di somma urgenza per il ripristino dei cedimenti arginali e riprofilatura alveo del torrente Arda sponda sinistra in località S. Pietro in Cerro (PC)</t>
  </si>
  <si>
    <t>SAN GIORGIO PIACENTINO (PC) - CARPANETO PIACENTINO (PC) - DIRAMAZ T.RIGLIO - Lavori di somma urgenza per il ripristino dei cedimenti arginali in sponda sinistra e destra e riprofilatura alveo del torrente Riglio in località Casturzano e C. Valera dei comuni di San Giorgio Piacentino e Carpaneto Piacentino (PC).</t>
  </si>
  <si>
    <t>CASTEL SAN GIOVANNI (PC) - RIO LORA - Lavori di somma urgenza per il ripristino dell'officiosità della casas di espansione sul Rio LORA mediante sfalcio della vegetazione, messa in sicurezza della paratoia di entrata e canale di immissione in comune dui Castel San Giovanni (PC).</t>
  </si>
  <si>
    <t>FERRIERE (PC) - TORRENTE NURE - Lavori di somma urgenza per la risagomatura del Torrente Nure ed affluenti minori in località Folli, Travata e Marconi del Comune di Ferriere (PC).</t>
  </si>
  <si>
    <t>GAZZOLA (PC) - AGAZZANO (PC) - GRAGNANO TREBBIENSE (PC) - TORRENTE LURETTA - Lavori di somma urgenza per il recupero funzionale delle opere idrauliche lungo il torrente LURETTA dalla foce del Rio Tarone fino al ponte delle Lische nei comuni di Gazzola, Agazzano e Granagnano Trebbiense (PC).</t>
  </si>
  <si>
    <t>SAN GIORGIO PIACENTINO (PC) - PONTE DELL'OLIO (PC) - RIO RIAZZA - Lavori di somma urgenza per il ripristino dell'officiosità idraulica del Rio Riazza in località San Damiano e Molino Elvera dei comuni di San Giorgio Piacentino e Ponte dell'Olio (PC).</t>
  </si>
  <si>
    <t>PI16010</t>
  </si>
  <si>
    <t>COLI (PC) - TRAVO (PC) - BETTOLA (PC) - TORRENTE PERINO - Lavori di somma urgenza per il recupero funzionale delle opere idrauliche lungo il t. Perino nelle località Villanova e Perino nei comuni di Coli, Travo e Bettola (PC).</t>
  </si>
  <si>
    <t>PI16012</t>
  </si>
  <si>
    <t>PI15020</t>
  </si>
  <si>
    <t>PI15021</t>
  </si>
  <si>
    <t>PI15024</t>
  </si>
  <si>
    <t>PI15057</t>
  </si>
  <si>
    <t>CASTEL SAN PIETRO TERME (BO) - MEDICINA (BO) - TORRENTE GAIANA - Lavori urgenti di manutenzione straordinaria tratti di II categoria e non classificati del torrente Gaiana, con ripresa, per un tratto, della quota di sommità arginale.</t>
  </si>
  <si>
    <t>RN</t>
  </si>
  <si>
    <t>PI16011</t>
  </si>
  <si>
    <t>PI16013</t>
  </si>
  <si>
    <t>COMUNI VARI (PIACENZA) (PC) - FIUME TREBBIA - Lavori di somma urgenza per il ripristino della sezione di deflusso, mediante taglio di vegetazione e risagomatura d'alveo, sul F. Trebbia e i suoi affluenti, in comuni vari dalla parte della provincia di Piacenza (PC).</t>
  </si>
  <si>
    <t>MALALBERGO (BO) - CANALE SAVENA ABBANDONATO - Lavori di somma urgenza per la demolizione del ponte carrabile a rischio di collasso per grave dissesto statico delle pile.</t>
  </si>
  <si>
    <t>PI16014</t>
  </si>
  <si>
    <t>FUSIGNANO (RA) - TORRENTE SENIO - Lavori di somma urgenza per il ripristino dell'officiosità arginale a seguito del rinvenimento di tane animali, mediante ripristino della continuità arginale e ripresa di frane golenali.</t>
  </si>
  <si>
    <t>PI15003</t>
  </si>
  <si>
    <t>PI15011</t>
  </si>
  <si>
    <t>L115036</t>
  </si>
  <si>
    <t>BAISO (RE) - FIUME SECCHIA - Frana abitato di Debbia. Primo intervento urgente finalizzato alla mitigazione e diagnosi dei fenomeni in atto. (Perizia di variante e suppletiva).</t>
  </si>
  <si>
    <t>PENNABILLI (RN) - FIUME MARECCHIA - Lavori urgenti per scongiurare la grave erosione spondale del Fosso del Rio che minaccia la S.P. 97 e il ponte di accesso all'abitato di Soanne, in comune di Pennabilli (RN).</t>
  </si>
  <si>
    <t>BETTOLA (PC) - TORRENTE NURE - Lavori di somma urgenza per il ripristino ed integrazione del reticolo di scolo delle acque superficiali nel corpo di frana sviluppatosi in località Pergalla in comune di Bettola.</t>
  </si>
  <si>
    <t>BETTOLA (PC) - TORRENTE NURE - Lavori di somma urgenza per il ripristino di idonea sezione del deflusso del torrente Nure e sistemazione reticolo di scolo delle acque superficiali nel corpo di frana sviluppatosi in località Pergalla in comune di Bettola.</t>
  </si>
  <si>
    <t>BETTOLA (PC) - TORRENTE NURE - Lavori di somma urgenza per l'esecuzione di indagini geognostiche nella frana sviluppatosi in località Pergalla in comune di Bettola.</t>
  </si>
  <si>
    <t>BETTOLA (PC) - TORRENTE NURE - Lavori di somma urgenza per l'esecuzione di indagini geofisiche nella frana sviluppatosi in località Pergalla in comune di Bettola.</t>
  </si>
  <si>
    <t>CATTOLICA (RN) - CANALE NAVIGABILE - Intervento indifferibile  ed urgente per il ripristino delle condizioni di sicurezza della navigazione del tratto terminale del porto canale di Cattolica (RN).</t>
  </si>
  <si>
    <t>BOLOGNA (BO) - CANALE DI RENO - Lavori di somma urgenza per taglio di vegetazione e livellamento del terreno in alcuni tratti urbani del lungo Reno a tutela della pubblica incolumità di Bologna.</t>
  </si>
  <si>
    <t>BOLOGNA (BO) - ANZOLA DELL'EMILIA (BO) - CALDERARA DI RENO (BO) - ZOLA PREDOSA (BO) - TORRENTE LAVINO - Lavori di somma urgenza per chiusura di tane e ripristini di corpi arginali in frana nei comuni di Bologna, Anzola Emilia, Calderara di Reno e Zola Predosa (BO).</t>
  </si>
  <si>
    <t>PI16015</t>
  </si>
  <si>
    <t>PI16016</t>
  </si>
  <si>
    <t>PI16017</t>
  </si>
  <si>
    <t>PI16018</t>
  </si>
  <si>
    <t>PI16019</t>
  </si>
  <si>
    <t>PI16020</t>
  </si>
  <si>
    <t>PI16021</t>
  </si>
  <si>
    <t>PI16022</t>
  </si>
  <si>
    <t>Intervento di risagomatura e riparazione erosione spondale del T. Tresinaro in corrispondenza del capoluogo. (Perizia di variante e suppletiva).
Importo complessivo di € 40.000,00 di cui € 27.953,61 nel 2015</t>
  </si>
  <si>
    <t>Lavori urgenti di indagine e monitoraggio e sistemazione versanti finalizzati alla messa in sicurezza dell'abitato di Gavazzo. (Perizia di variante e suppletiva).
Importo complessivo di € 70.000,00 di cui € 59.946,59 nel 2015</t>
  </si>
  <si>
    <t>MONTIANO (FC) - TORRENTE PISCIATELLO - Consolidamento di versante in via Circonvallazione.
Importo complessivo di € 80.000,00 di cui € 71.165,00 nel 2015</t>
  </si>
  <si>
    <t>PENNABILLI (RN) - FIUME MARECCHIA - Interventi di consolidamento per la mitigazione del rischio da frana in località Soanne.
Importo complessivo di € 400.000,00 di cui € 40.000,00 nel 2015.</t>
  </si>
  <si>
    <t>FARINI (PC) - TORRENTE NURE - Art. 176 D.P.R. 5 ottobre 2010, n. 207 - PI15057 - Interventi urgenti per il ripristino, integrazione e consolidamento delle difese spondali lungo il T.Nure a valle del ponte della S.P. 654 di Val di Nure in Comuned i Farini (PC).
Importo complessivo di € 700.000,00 di cui € 550.000,00 nel 2015</t>
  </si>
  <si>
    <t>MERCATO SARACENO (FC) - TORRENTE BORELLO - Consolidamento di versante in località San Romano Alta - Perizia di variante
Importo complessivo di € 140.000,00 di cui € 129.847,68 nel 2015.</t>
  </si>
  <si>
    <t>PI16023</t>
  </si>
  <si>
    <t>PI16024</t>
  </si>
  <si>
    <t>Servizio Area Afflluenti del Po</t>
  </si>
  <si>
    <t>FORNOVO DI TARO (PR) - TORRENTE TARO - Lavori di somma urgenza per evoluzioni del movimento franoso ("Frana del Micone") in località La Fornace in comune di Fornovo Taro (PR)</t>
  </si>
  <si>
    <t>CALESTANO (PR) - TORRENTE BAGANZA - Lavori di somma urgenza per evoluzioni del movimento franoso in località Chiastre (Frana Torre di Chiastre - Piovolo) in comune di Calestano (PR)</t>
  </si>
  <si>
    <t>PI16025</t>
  </si>
  <si>
    <t>PI16026</t>
  </si>
  <si>
    <t>PI16027</t>
  </si>
  <si>
    <t>PI16028</t>
  </si>
  <si>
    <t>PI16029</t>
  </si>
  <si>
    <t>PI16030</t>
  </si>
  <si>
    <t>BOLOGNA (BO) - CASALECCHIO DI RENO (BO) - MONTE SAN PIETRO (BO) - ZOLA PREDOSA (BO) - TORRENTE LAVINO - Lavori di somma urgenza per il taglio e rimozione di piante arboree a forte pericolo di schianto con rischio danni per pubblica incolumità e innesco criticità idrauliche su Ro Bolsenda, torrenti Lavino e Navile in località varie nei comuni di Bologna, Casalecchio di Reno e Monte San Pietro (BO)</t>
  </si>
  <si>
    <t>CASALFIUMANESE (BO) - FIUME SANTERNO - Lavori di somma urgenza per il ripristino dell'officiosità del torrente Santerno in località Carseggio del Comune di Casalfiumanese (BO)</t>
  </si>
  <si>
    <t xml:space="preserve">LUGO (RA) - FIUME SANTERNO - Lavori di somma urgenza per la rimozione di cumuli di legna addossati alla golena del torrente Santerno e alla pila del Ponte di Cà di Lugo in comune di Lugo (RA). </t>
  </si>
  <si>
    <t>SAN GIOVANNI IN PERSICETO (BO) - SALA BOLOGNESE (BO) - TORRENTE SAMOGGIA (RENO) - Lavori di somma urgenza per il taglio di vegetazione arborea ed erbacea e la chiusura di tane di animali selvatici lungo le arginature del torrente Samoggia, a tutela della pubblica incolumità nei comuni di San Giovanni in Persiceto (BO) e Sala Bolognese (BO).</t>
  </si>
  <si>
    <t xml:space="preserve">CODIGORO (FE) - FIUME RENO - Lavori di somma urgenza la chiusura di infiltrazioni nell'argine sinistro della Risvolta di Marozzo - Po di Volano  in località Volano - del comune di Codigoro (FE) </t>
  </si>
  <si>
    <t>SAN LEO (RN) - FIUME MARECCHIA - Lavori di somma urgenza per la mitigazione del rischio idrogeologico nel versante nord della Rupe di San Leo (RN)</t>
  </si>
  <si>
    <t>Servizio Area Reno e Po di Volano</t>
  </si>
  <si>
    <t>RA</t>
  </si>
  <si>
    <t>FE</t>
  </si>
  <si>
    <t>Servizio Area Romagna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</si>
</sst>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\800,000,00\ \7\9\7\30,000"/>
    <numFmt numFmtId="181" formatCode="0.00000"/>
    <numFmt numFmtId="182" formatCode="0.00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_-[$€-2]\ * #,##0.00_-;\-[$€-2]\ * #,##0.00_-;_-[$€-2]\ * &quot;-&quot;??_-"/>
    <numFmt numFmtId="188" formatCode="&quot;Attivo&quot;;&quot;Attivo&quot;;&quot;Inattivo&quot;"/>
    <numFmt numFmtId="189" formatCode="_-&quot;€ &quot;* #,##0.00_-;&quot;-€ &quot;* #,##0.00_-;_-&quot;€ &quot;* \-??_-;_-@_-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62"/>
      <name val="Arial"/>
      <family val="2"/>
    </font>
    <font>
      <b/>
      <sz val="10"/>
      <color indexed="1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2"/>
      <color indexed="12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61"/>
      <name val="Arial"/>
      <family val="2"/>
    </font>
    <font>
      <b/>
      <sz val="7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187" fontId="0" fillId="0" borderId="0" applyFont="0" applyFill="0" applyBorder="0" applyAlignment="0" applyProtection="0"/>
    <xf numFmtId="189" fontId="0" fillId="0" borderId="0" applyFill="0" applyBorder="0" applyAlignment="0" applyProtection="0"/>
    <xf numFmtId="44" fontId="0" fillId="0" borderId="0" applyFont="0" applyFill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top" wrapText="1"/>
    </xf>
    <xf numFmtId="49" fontId="0" fillId="0" borderId="0" xfId="0" applyNumberForma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top" wrapText="1"/>
    </xf>
    <xf numFmtId="4" fontId="7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4" fontId="11" fillId="0" borderId="0" xfId="0" applyNumberFormat="1" applyFont="1" applyFill="1" applyBorder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3" fontId="15" fillId="0" borderId="10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87" fontId="17" fillId="0" borderId="0" xfId="44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 vertical="top" wrapText="1"/>
    </xf>
    <xf numFmtId="187" fontId="18" fillId="0" borderId="12" xfId="0" applyNumberFormat="1" applyFont="1" applyBorder="1" applyAlignment="1">
      <alignment vertical="top" wrapText="1"/>
    </xf>
    <xf numFmtId="3" fontId="19" fillId="0" borderId="0" xfId="0" applyNumberFormat="1" applyFont="1" applyBorder="1" applyAlignment="1">
      <alignment horizontal="center" vertical="center" wrapText="1"/>
    </xf>
    <xf numFmtId="4" fontId="20" fillId="0" borderId="0" xfId="0" applyNumberFormat="1" applyFont="1" applyAlignment="1">
      <alignment horizontal="right" vertical="top" wrapText="1"/>
    </xf>
    <xf numFmtId="4" fontId="20" fillId="0" borderId="12" xfId="0" applyNumberFormat="1" applyFont="1" applyBorder="1" applyAlignment="1">
      <alignment horizontal="right" vertical="top" wrapText="1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Fill="1" applyAlignment="1">
      <alignment horizontal="left" vertical="top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3" xfId="46"/>
    <cellStyle name="Input" xfId="47"/>
    <cellStyle name="Comma" xfId="48"/>
    <cellStyle name="Comma [0]" xfId="49"/>
    <cellStyle name="Neutrale" xfId="50"/>
    <cellStyle name="Normale 2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3" sqref="E3"/>
    </sheetView>
  </sheetViews>
  <sheetFormatPr defaultColWidth="9.140625" defaultRowHeight="12.75" outlineLevelCol="1"/>
  <cols>
    <col min="1" max="1" width="12.7109375" style="1" customWidth="1"/>
    <col min="2" max="2" width="4.28125" style="4" customWidth="1"/>
    <col min="3" max="3" width="61.7109375" style="3" customWidth="1"/>
    <col min="4" max="4" width="6.7109375" style="1" customWidth="1"/>
    <col min="5" max="5" width="16.28125" style="1" customWidth="1"/>
    <col min="6" max="6" width="18.57421875" style="34" hidden="1" customWidth="1" outlineLevel="1"/>
    <col min="7" max="7" width="13.8515625" style="7" customWidth="1" collapsed="1"/>
    <col min="8" max="8" width="14.28125" style="2" hidden="1" customWidth="1" outlineLevel="1"/>
    <col min="9" max="9" width="10.7109375" style="2" hidden="1" customWidth="1" outlineLevel="1"/>
    <col min="10" max="10" width="9.140625" style="2" customWidth="1" collapsed="1"/>
    <col min="11" max="16384" width="9.140625" style="2" customWidth="1"/>
  </cols>
  <sheetData>
    <row r="1" spans="1:9" s="5" customFormat="1" ht="45">
      <c r="A1" s="9" t="s">
        <v>1</v>
      </c>
      <c r="B1" s="10" t="s">
        <v>4</v>
      </c>
      <c r="C1" s="11" t="s">
        <v>0</v>
      </c>
      <c r="D1" s="12" t="s">
        <v>2</v>
      </c>
      <c r="E1" s="12" t="s">
        <v>5</v>
      </c>
      <c r="F1" s="14" t="s">
        <v>13</v>
      </c>
      <c r="G1" s="13" t="s">
        <v>3</v>
      </c>
      <c r="H1" s="25" t="s">
        <v>6</v>
      </c>
      <c r="I1" s="26" t="s">
        <v>7</v>
      </c>
    </row>
    <row r="2" spans="1:9" s="5" customFormat="1" ht="15.75">
      <c r="A2" s="18"/>
      <c r="B2" s="19"/>
      <c r="C2" s="22" t="s">
        <v>24</v>
      </c>
      <c r="D2" s="20"/>
      <c r="E2" s="20"/>
      <c r="F2" s="33"/>
      <c r="G2" s="21"/>
      <c r="H2" s="27"/>
      <c r="I2" s="28"/>
    </row>
    <row r="3" spans="1:9" ht="51">
      <c r="A3" s="15" t="s">
        <v>65</v>
      </c>
      <c r="B3" s="16"/>
      <c r="C3" s="37" t="s">
        <v>86</v>
      </c>
      <c r="D3" s="38" t="s">
        <v>33</v>
      </c>
      <c r="E3" s="39" t="s">
        <v>93</v>
      </c>
      <c r="F3" s="6">
        <v>10053.41</v>
      </c>
      <c r="G3" s="17">
        <v>10053.41</v>
      </c>
      <c r="H3" s="27">
        <v>0</v>
      </c>
      <c r="I3" s="28" t="str">
        <f aca="true" t="shared" si="0" ref="I3:I37">IF(G3=H3,"NO","SI")</f>
        <v>SI</v>
      </c>
    </row>
    <row r="4" spans="1:9" ht="51">
      <c r="A4" s="15" t="s">
        <v>66</v>
      </c>
      <c r="B4" s="16"/>
      <c r="C4" s="37" t="s">
        <v>85</v>
      </c>
      <c r="D4" s="38" t="s">
        <v>12</v>
      </c>
      <c r="E4" s="39" t="s">
        <v>93</v>
      </c>
      <c r="F4" s="6">
        <v>12046.39</v>
      </c>
      <c r="G4" s="17">
        <v>12046.39</v>
      </c>
      <c r="H4" s="27">
        <v>0</v>
      </c>
      <c r="I4" s="28" t="str">
        <f t="shared" si="0"/>
        <v>SI</v>
      </c>
    </row>
    <row r="5" spans="1:9" ht="51">
      <c r="A5" s="15" t="s">
        <v>53</v>
      </c>
      <c r="B5" s="16"/>
      <c r="C5" s="36" t="s">
        <v>57</v>
      </c>
      <c r="D5" s="8" t="s">
        <v>35</v>
      </c>
      <c r="E5" s="8" t="s">
        <v>36</v>
      </c>
      <c r="F5" s="6">
        <v>300000</v>
      </c>
      <c r="G5" s="17">
        <v>300000</v>
      </c>
      <c r="H5" s="27">
        <f>F5</f>
        <v>300000</v>
      </c>
      <c r="I5" s="28" t="str">
        <f t="shared" si="0"/>
        <v>NO</v>
      </c>
    </row>
    <row r="6" spans="1:9" ht="51">
      <c r="A6" s="15" t="s">
        <v>54</v>
      </c>
      <c r="B6" s="16"/>
      <c r="C6" s="40" t="s">
        <v>90</v>
      </c>
      <c r="D6" s="8" t="s">
        <v>28</v>
      </c>
      <c r="E6" s="8" t="s">
        <v>29</v>
      </c>
      <c r="F6" s="6">
        <v>10152.32</v>
      </c>
      <c r="G6" s="17">
        <v>10152.32</v>
      </c>
      <c r="H6" s="27">
        <v>0</v>
      </c>
      <c r="I6" s="28" t="str">
        <f t="shared" si="0"/>
        <v>SI</v>
      </c>
    </row>
    <row r="7" spans="1:9" ht="38.25">
      <c r="A7" s="15" t="s">
        <v>27</v>
      </c>
      <c r="B7" s="19"/>
      <c r="C7" s="41" t="s">
        <v>87</v>
      </c>
      <c r="D7" s="8" t="s">
        <v>28</v>
      </c>
      <c r="E7" s="8" t="s">
        <v>29</v>
      </c>
      <c r="F7" s="6">
        <v>8835</v>
      </c>
      <c r="G7" s="17">
        <v>8835</v>
      </c>
      <c r="H7" s="27">
        <f>F7</f>
        <v>8835</v>
      </c>
      <c r="I7" s="28" t="str">
        <f t="shared" si="0"/>
        <v>NO</v>
      </c>
    </row>
    <row r="8" spans="1:9" ht="38.25">
      <c r="A8" s="15" t="s">
        <v>55</v>
      </c>
      <c r="B8" s="16"/>
      <c r="C8" s="40" t="s">
        <v>88</v>
      </c>
      <c r="D8" s="8" t="s">
        <v>58</v>
      </c>
      <c r="E8" s="8" t="s">
        <v>29</v>
      </c>
      <c r="F8" s="6">
        <v>360000</v>
      </c>
      <c r="G8" s="17">
        <v>360000</v>
      </c>
      <c r="H8" s="27">
        <v>0</v>
      </c>
      <c r="I8" s="28" t="str">
        <f t="shared" si="0"/>
        <v>SI</v>
      </c>
    </row>
    <row r="9" spans="1:9" s="5" customFormat="1" ht="38.25">
      <c r="A9" s="15" t="s">
        <v>67</v>
      </c>
      <c r="B9" s="16"/>
      <c r="C9" s="37" t="s">
        <v>68</v>
      </c>
      <c r="D9" s="38" t="s">
        <v>12</v>
      </c>
      <c r="E9" s="39" t="s">
        <v>8</v>
      </c>
      <c r="F9" s="6">
        <v>5641.79</v>
      </c>
      <c r="G9" s="17">
        <v>5641.79</v>
      </c>
      <c r="H9" s="27">
        <f>F9</f>
        <v>5641.79</v>
      </c>
      <c r="I9" s="28" t="str">
        <f t="shared" si="0"/>
        <v>NO</v>
      </c>
    </row>
    <row r="10" spans="1:9" ht="63.75">
      <c r="A10" s="15" t="s">
        <v>56</v>
      </c>
      <c r="B10" s="16"/>
      <c r="C10" s="40" t="s">
        <v>89</v>
      </c>
      <c r="D10" s="8" t="s">
        <v>11</v>
      </c>
      <c r="E10" s="8" t="s">
        <v>8</v>
      </c>
      <c r="F10" s="6">
        <v>150000</v>
      </c>
      <c r="G10" s="17">
        <v>150000</v>
      </c>
      <c r="H10" s="27">
        <v>0</v>
      </c>
      <c r="I10" s="28" t="str">
        <f t="shared" si="0"/>
        <v>SI</v>
      </c>
    </row>
    <row r="11" spans="1:9" ht="51">
      <c r="A11" s="15" t="s">
        <v>14</v>
      </c>
      <c r="B11" s="16"/>
      <c r="C11" s="36" t="s">
        <v>16</v>
      </c>
      <c r="D11" s="8" t="s">
        <v>12</v>
      </c>
      <c r="E11" s="8" t="s">
        <v>8</v>
      </c>
      <c r="F11" s="6">
        <v>60000</v>
      </c>
      <c r="G11" s="17">
        <v>60000</v>
      </c>
      <c r="H11" s="27">
        <f aca="true" t="shared" si="1" ref="H11:H37">F11</f>
        <v>60000</v>
      </c>
      <c r="I11" s="28" t="str">
        <f t="shared" si="0"/>
        <v>NO</v>
      </c>
    </row>
    <row r="12" spans="1:9" ht="51">
      <c r="A12" s="15" t="s">
        <v>15</v>
      </c>
      <c r="B12" s="16"/>
      <c r="C12" s="36" t="s">
        <v>17</v>
      </c>
      <c r="D12" s="8" t="s">
        <v>10</v>
      </c>
      <c r="E12" s="8" t="s">
        <v>8</v>
      </c>
      <c r="F12" s="6">
        <v>80000</v>
      </c>
      <c r="G12" s="17">
        <v>80000</v>
      </c>
      <c r="H12" s="27">
        <f t="shared" si="1"/>
        <v>80000</v>
      </c>
      <c r="I12" s="28" t="str">
        <f t="shared" si="0"/>
        <v>NO</v>
      </c>
    </row>
    <row r="13" spans="1:9" ht="51">
      <c r="A13" s="15" t="s">
        <v>18</v>
      </c>
      <c r="B13" s="16"/>
      <c r="C13" s="36" t="s">
        <v>21</v>
      </c>
      <c r="D13" s="8" t="s">
        <v>10</v>
      </c>
      <c r="E13" s="8" t="s">
        <v>8</v>
      </c>
      <c r="F13" s="6">
        <v>75000</v>
      </c>
      <c r="G13" s="17">
        <v>75000</v>
      </c>
      <c r="H13" s="27">
        <f t="shared" si="1"/>
        <v>75000</v>
      </c>
      <c r="I13" s="28" t="str">
        <f t="shared" si="0"/>
        <v>NO</v>
      </c>
    </row>
    <row r="14" spans="1:9" ht="38.25">
      <c r="A14" s="15" t="s">
        <v>19</v>
      </c>
      <c r="B14" s="16"/>
      <c r="C14" s="36" t="s">
        <v>22</v>
      </c>
      <c r="D14" s="8" t="s">
        <v>12</v>
      </c>
      <c r="E14" s="8" t="s">
        <v>8</v>
      </c>
      <c r="F14" s="6">
        <v>55000</v>
      </c>
      <c r="G14" s="17">
        <v>55000</v>
      </c>
      <c r="H14" s="27">
        <f t="shared" si="1"/>
        <v>55000</v>
      </c>
      <c r="I14" s="28" t="str">
        <f t="shared" si="0"/>
        <v>NO</v>
      </c>
    </row>
    <row r="15" spans="1:9" ht="63.75">
      <c r="A15" s="15" t="s">
        <v>20</v>
      </c>
      <c r="B15" s="16"/>
      <c r="C15" s="36" t="s">
        <v>23</v>
      </c>
      <c r="D15" s="8" t="s">
        <v>11</v>
      </c>
      <c r="E15" s="8" t="s">
        <v>8</v>
      </c>
      <c r="F15" s="6">
        <v>100000</v>
      </c>
      <c r="G15" s="17">
        <v>100000</v>
      </c>
      <c r="H15" s="27">
        <f t="shared" si="1"/>
        <v>100000</v>
      </c>
      <c r="I15" s="28" t="str">
        <f t="shared" si="0"/>
        <v>NO</v>
      </c>
    </row>
    <row r="16" spans="1:9" ht="51">
      <c r="A16" s="15" t="s">
        <v>25</v>
      </c>
      <c r="B16" s="16"/>
      <c r="C16" s="36" t="s">
        <v>26</v>
      </c>
      <c r="D16" s="8" t="s">
        <v>12</v>
      </c>
      <c r="E16" s="8" t="s">
        <v>8</v>
      </c>
      <c r="F16" s="6">
        <v>70000</v>
      </c>
      <c r="G16" s="17">
        <v>70000</v>
      </c>
      <c r="H16" s="27">
        <f t="shared" si="1"/>
        <v>70000</v>
      </c>
      <c r="I16" s="28" t="str">
        <f t="shared" si="0"/>
        <v>NO</v>
      </c>
    </row>
    <row r="17" spans="1:9" ht="51">
      <c r="A17" s="15" t="s">
        <v>30</v>
      </c>
      <c r="B17" s="16"/>
      <c r="C17" s="36" t="s">
        <v>34</v>
      </c>
      <c r="D17" s="1" t="s">
        <v>35</v>
      </c>
      <c r="E17" s="8" t="s">
        <v>36</v>
      </c>
      <c r="F17" s="6">
        <v>10000</v>
      </c>
      <c r="G17" s="17">
        <v>10000</v>
      </c>
      <c r="H17" s="27">
        <f t="shared" si="1"/>
        <v>10000</v>
      </c>
      <c r="I17" s="28" t="str">
        <f t="shared" si="0"/>
        <v>NO</v>
      </c>
    </row>
    <row r="18" spans="1:9" ht="51">
      <c r="A18" s="15" t="s">
        <v>31</v>
      </c>
      <c r="B18" s="16"/>
      <c r="C18" s="36" t="s">
        <v>32</v>
      </c>
      <c r="D18" s="8" t="s">
        <v>33</v>
      </c>
      <c r="E18" s="8" t="s">
        <v>8</v>
      </c>
      <c r="F18" s="6">
        <v>25000</v>
      </c>
      <c r="G18" s="17">
        <v>25000</v>
      </c>
      <c r="H18" s="27">
        <f t="shared" si="1"/>
        <v>25000</v>
      </c>
      <c r="I18" s="28" t="str">
        <f t="shared" si="0"/>
        <v>NO</v>
      </c>
    </row>
    <row r="19" spans="1:9" ht="51">
      <c r="A19" s="15" t="s">
        <v>37</v>
      </c>
      <c r="B19" s="16"/>
      <c r="C19" s="36" t="s">
        <v>43</v>
      </c>
      <c r="D19" s="8" t="s">
        <v>11</v>
      </c>
      <c r="E19" s="8" t="s">
        <v>8</v>
      </c>
      <c r="F19" s="6">
        <v>75000</v>
      </c>
      <c r="G19" s="17">
        <v>75000</v>
      </c>
      <c r="H19" s="27">
        <f t="shared" si="1"/>
        <v>75000</v>
      </c>
      <c r="I19" s="28" t="str">
        <f t="shared" si="0"/>
        <v>NO</v>
      </c>
    </row>
    <row r="20" spans="1:9" ht="38.25">
      <c r="A20" s="15" t="s">
        <v>38</v>
      </c>
      <c r="B20" s="16"/>
      <c r="C20" s="36" t="s">
        <v>44</v>
      </c>
      <c r="D20" s="8" t="s">
        <v>11</v>
      </c>
      <c r="E20" s="8" t="s">
        <v>8</v>
      </c>
      <c r="F20" s="6">
        <v>100000</v>
      </c>
      <c r="G20" s="17">
        <v>100000</v>
      </c>
      <c r="H20" s="27">
        <f t="shared" si="1"/>
        <v>100000</v>
      </c>
      <c r="I20" s="28" t="str">
        <f t="shared" si="0"/>
        <v>NO</v>
      </c>
    </row>
    <row r="21" spans="1:9" ht="63.75">
      <c r="A21" s="15" t="s">
        <v>39</v>
      </c>
      <c r="B21" s="16"/>
      <c r="C21" s="36" t="s">
        <v>45</v>
      </c>
      <c r="D21" s="8" t="s">
        <v>11</v>
      </c>
      <c r="E21" s="8" t="s">
        <v>8</v>
      </c>
      <c r="F21" s="6">
        <v>45000</v>
      </c>
      <c r="G21" s="17">
        <v>45000</v>
      </c>
      <c r="H21" s="27">
        <f t="shared" si="1"/>
        <v>45000</v>
      </c>
      <c r="I21" s="28" t="str">
        <f t="shared" si="0"/>
        <v>NO</v>
      </c>
    </row>
    <row r="22" spans="1:9" ht="63.75">
      <c r="A22" s="15" t="s">
        <v>40</v>
      </c>
      <c r="B22" s="16"/>
      <c r="C22" s="36" t="s">
        <v>46</v>
      </c>
      <c r="D22" s="8" t="s">
        <v>11</v>
      </c>
      <c r="E22" s="8" t="s">
        <v>8</v>
      </c>
      <c r="F22" s="6">
        <v>30000</v>
      </c>
      <c r="G22" s="17">
        <v>30000</v>
      </c>
      <c r="H22" s="27">
        <f t="shared" si="1"/>
        <v>30000</v>
      </c>
      <c r="I22" s="28" t="str">
        <f t="shared" si="0"/>
        <v>NO</v>
      </c>
    </row>
    <row r="23" spans="1:9" ht="38.25">
      <c r="A23" s="15" t="s">
        <v>41</v>
      </c>
      <c r="B23" s="16"/>
      <c r="C23" s="36" t="s">
        <v>47</v>
      </c>
      <c r="D23" s="8" t="s">
        <v>11</v>
      </c>
      <c r="E23" s="8" t="s">
        <v>8</v>
      </c>
      <c r="F23" s="6">
        <v>30000</v>
      </c>
      <c r="G23" s="17">
        <v>30000</v>
      </c>
      <c r="H23" s="27">
        <f t="shared" si="1"/>
        <v>30000</v>
      </c>
      <c r="I23" s="28" t="str">
        <f t="shared" si="0"/>
        <v>NO</v>
      </c>
    </row>
    <row r="24" spans="1:9" ht="63.75">
      <c r="A24" s="15" t="s">
        <v>42</v>
      </c>
      <c r="B24" s="16"/>
      <c r="C24" s="36" t="s">
        <v>48</v>
      </c>
      <c r="D24" s="8" t="s">
        <v>11</v>
      </c>
      <c r="E24" s="8" t="s">
        <v>8</v>
      </c>
      <c r="F24" s="6">
        <v>50000</v>
      </c>
      <c r="G24" s="17">
        <v>50000</v>
      </c>
      <c r="H24" s="27">
        <f t="shared" si="1"/>
        <v>50000</v>
      </c>
      <c r="I24" s="28" t="str">
        <f t="shared" si="0"/>
        <v>NO</v>
      </c>
    </row>
    <row r="25" spans="1:9" ht="51">
      <c r="A25" s="15" t="s">
        <v>50</v>
      </c>
      <c r="B25" s="16"/>
      <c r="C25" s="36" t="s">
        <v>49</v>
      </c>
      <c r="D25" s="8" t="s">
        <v>11</v>
      </c>
      <c r="E25" s="8" t="s">
        <v>8</v>
      </c>
      <c r="F25" s="6">
        <v>20000</v>
      </c>
      <c r="G25" s="17">
        <v>20000</v>
      </c>
      <c r="H25" s="27">
        <f t="shared" si="1"/>
        <v>20000</v>
      </c>
      <c r="I25" s="28" t="str">
        <f t="shared" si="0"/>
        <v>NO</v>
      </c>
    </row>
    <row r="26" spans="1:9" ht="51">
      <c r="A26" s="15" t="s">
        <v>59</v>
      </c>
      <c r="B26" s="16"/>
      <c r="C26" s="36" t="s">
        <v>61</v>
      </c>
      <c r="D26" s="8" t="s">
        <v>11</v>
      </c>
      <c r="E26" s="8" t="s">
        <v>8</v>
      </c>
      <c r="F26" s="6">
        <v>50000</v>
      </c>
      <c r="G26" s="17">
        <v>50000</v>
      </c>
      <c r="H26" s="27">
        <f t="shared" si="1"/>
        <v>50000</v>
      </c>
      <c r="I26" s="28" t="str">
        <f t="shared" si="0"/>
        <v>NO</v>
      </c>
    </row>
    <row r="27" spans="1:9" ht="51">
      <c r="A27" s="15" t="s">
        <v>52</v>
      </c>
      <c r="B27" s="16"/>
      <c r="C27" s="36" t="s">
        <v>51</v>
      </c>
      <c r="D27" s="8" t="s">
        <v>11</v>
      </c>
      <c r="E27" s="8" t="s">
        <v>8</v>
      </c>
      <c r="F27" s="6">
        <v>60000</v>
      </c>
      <c r="G27" s="17">
        <v>60000</v>
      </c>
      <c r="H27" s="27">
        <f t="shared" si="1"/>
        <v>60000</v>
      </c>
      <c r="I27" s="28" t="str">
        <f t="shared" si="0"/>
        <v>NO</v>
      </c>
    </row>
    <row r="28" spans="1:9" ht="38.25">
      <c r="A28" s="15" t="s">
        <v>60</v>
      </c>
      <c r="B28" s="16"/>
      <c r="C28" s="36" t="s">
        <v>62</v>
      </c>
      <c r="D28" s="8" t="s">
        <v>35</v>
      </c>
      <c r="E28" s="8" t="s">
        <v>36</v>
      </c>
      <c r="F28" s="6">
        <v>50000</v>
      </c>
      <c r="G28" s="17">
        <v>50000</v>
      </c>
      <c r="H28" s="27">
        <f t="shared" si="1"/>
        <v>50000</v>
      </c>
      <c r="I28" s="28" t="str">
        <f t="shared" si="0"/>
        <v>NO</v>
      </c>
    </row>
    <row r="29" spans="1:9" ht="51">
      <c r="A29" s="15" t="s">
        <v>63</v>
      </c>
      <c r="B29" s="16"/>
      <c r="C29" s="36" t="s">
        <v>64</v>
      </c>
      <c r="D29" s="8" t="s">
        <v>35</v>
      </c>
      <c r="E29" s="8" t="s">
        <v>36</v>
      </c>
      <c r="F29" s="6">
        <v>114192</v>
      </c>
      <c r="G29" s="17">
        <v>114192</v>
      </c>
      <c r="H29" s="27">
        <f t="shared" si="1"/>
        <v>114192</v>
      </c>
      <c r="I29" s="28" t="str">
        <f t="shared" si="0"/>
        <v>NO</v>
      </c>
    </row>
    <row r="30" spans="1:9" ht="51">
      <c r="A30" s="15" t="s">
        <v>77</v>
      </c>
      <c r="B30" s="16"/>
      <c r="C30" s="40" t="s">
        <v>69</v>
      </c>
      <c r="D30" s="38" t="s">
        <v>58</v>
      </c>
      <c r="E30" s="38" t="s">
        <v>29</v>
      </c>
      <c r="F30" s="6">
        <v>90000</v>
      </c>
      <c r="G30" s="17">
        <v>90000</v>
      </c>
      <c r="H30" s="27">
        <f t="shared" si="1"/>
        <v>90000</v>
      </c>
      <c r="I30" s="28" t="str">
        <f t="shared" si="0"/>
        <v>NO</v>
      </c>
    </row>
    <row r="31" spans="1:9" ht="38.25">
      <c r="A31" s="15" t="s">
        <v>78</v>
      </c>
      <c r="B31" s="16"/>
      <c r="C31" s="40" t="s">
        <v>70</v>
      </c>
      <c r="D31" s="38" t="s">
        <v>11</v>
      </c>
      <c r="E31" s="38" t="s">
        <v>8</v>
      </c>
      <c r="F31" s="6">
        <v>40000</v>
      </c>
      <c r="G31" s="17">
        <v>40000</v>
      </c>
      <c r="H31" s="27">
        <f t="shared" si="1"/>
        <v>40000</v>
      </c>
      <c r="I31" s="28" t="str">
        <f t="shared" si="0"/>
        <v>NO</v>
      </c>
    </row>
    <row r="32" spans="1:9" ht="51">
      <c r="A32" s="15" t="s">
        <v>79</v>
      </c>
      <c r="B32" s="16"/>
      <c r="C32" s="40" t="s">
        <v>71</v>
      </c>
      <c r="D32" s="38" t="s">
        <v>11</v>
      </c>
      <c r="E32" s="38" t="s">
        <v>8</v>
      </c>
      <c r="F32" s="6">
        <v>60000</v>
      </c>
      <c r="G32" s="17">
        <v>60000</v>
      </c>
      <c r="H32" s="27">
        <f t="shared" si="1"/>
        <v>60000</v>
      </c>
      <c r="I32" s="28" t="str">
        <f t="shared" si="0"/>
        <v>NO</v>
      </c>
    </row>
    <row r="33" spans="1:9" ht="38.25">
      <c r="A33" s="15" t="s">
        <v>80</v>
      </c>
      <c r="B33" s="16"/>
      <c r="C33" s="40" t="s">
        <v>72</v>
      </c>
      <c r="D33" s="38" t="s">
        <v>11</v>
      </c>
      <c r="E33" s="38" t="s">
        <v>8</v>
      </c>
      <c r="F33" s="6">
        <v>30500</v>
      </c>
      <c r="G33" s="17">
        <v>30500</v>
      </c>
      <c r="H33" s="27">
        <f t="shared" si="1"/>
        <v>30500</v>
      </c>
      <c r="I33" s="28" t="str">
        <f t="shared" si="0"/>
        <v>NO</v>
      </c>
    </row>
    <row r="34" spans="1:9" ht="38.25">
      <c r="A34" s="15" t="s">
        <v>81</v>
      </c>
      <c r="B34" s="16"/>
      <c r="C34" s="40" t="s">
        <v>73</v>
      </c>
      <c r="D34" s="38" t="s">
        <v>11</v>
      </c>
      <c r="E34" s="38" t="s">
        <v>8</v>
      </c>
      <c r="F34" s="6">
        <v>19500</v>
      </c>
      <c r="G34" s="17">
        <v>19500</v>
      </c>
      <c r="H34" s="27">
        <f t="shared" si="1"/>
        <v>19500</v>
      </c>
      <c r="I34" s="28" t="str">
        <f t="shared" si="0"/>
        <v>NO</v>
      </c>
    </row>
    <row r="35" spans="1:9" ht="38.25">
      <c r="A35" s="15" t="s">
        <v>82</v>
      </c>
      <c r="B35" s="16"/>
      <c r="C35" s="40" t="s">
        <v>74</v>
      </c>
      <c r="D35" s="38" t="s">
        <v>58</v>
      </c>
      <c r="E35" s="39" t="s">
        <v>108</v>
      </c>
      <c r="F35" s="6">
        <v>130000</v>
      </c>
      <c r="G35" s="17">
        <v>130000</v>
      </c>
      <c r="H35" s="27">
        <f t="shared" si="1"/>
        <v>130000</v>
      </c>
      <c r="I35" s="28" t="str">
        <f t="shared" si="0"/>
        <v>NO</v>
      </c>
    </row>
    <row r="36" spans="1:9" ht="38.25">
      <c r="A36" s="15" t="s">
        <v>83</v>
      </c>
      <c r="B36" s="16"/>
      <c r="C36" s="40" t="s">
        <v>75</v>
      </c>
      <c r="D36" s="38" t="s">
        <v>35</v>
      </c>
      <c r="E36" s="39" t="s">
        <v>108</v>
      </c>
      <c r="F36" s="6">
        <v>12200</v>
      </c>
      <c r="G36" s="17">
        <v>12200</v>
      </c>
      <c r="H36" s="27">
        <f t="shared" si="1"/>
        <v>12200</v>
      </c>
      <c r="I36" s="28" t="str">
        <f t="shared" si="0"/>
        <v>NO</v>
      </c>
    </row>
    <row r="37" spans="1:9" ht="63.75">
      <c r="A37" s="15" t="s">
        <v>84</v>
      </c>
      <c r="B37" s="16"/>
      <c r="C37" s="40" t="s">
        <v>76</v>
      </c>
      <c r="D37" s="38" t="s">
        <v>35</v>
      </c>
      <c r="E37" s="39" t="s">
        <v>108</v>
      </c>
      <c r="F37" s="6">
        <v>40000</v>
      </c>
      <c r="G37" s="17">
        <v>40000</v>
      </c>
      <c r="H37" s="27">
        <f t="shared" si="1"/>
        <v>40000</v>
      </c>
      <c r="I37" s="28" t="str">
        <f t="shared" si="0"/>
        <v>NO</v>
      </c>
    </row>
    <row r="38" spans="1:9" ht="38.25">
      <c r="A38" s="15" t="s">
        <v>91</v>
      </c>
      <c r="B38" s="16"/>
      <c r="C38" s="40" t="s">
        <v>95</v>
      </c>
      <c r="D38" s="38" t="s">
        <v>33</v>
      </c>
      <c r="E38" s="39" t="s">
        <v>93</v>
      </c>
      <c r="F38" s="6">
        <v>15800</v>
      </c>
      <c r="G38" s="17">
        <v>15800</v>
      </c>
      <c r="H38" s="27">
        <f>F38</f>
        <v>15800</v>
      </c>
      <c r="I38" s="28" t="str">
        <f>IF(G38=H38,"NO","SI")</f>
        <v>NO</v>
      </c>
    </row>
    <row r="39" spans="1:9" ht="38.25">
      <c r="A39" s="15" t="s">
        <v>92</v>
      </c>
      <c r="B39" s="16"/>
      <c r="C39" s="40" t="s">
        <v>94</v>
      </c>
      <c r="D39" s="38" t="s">
        <v>33</v>
      </c>
      <c r="E39" s="39" t="s">
        <v>93</v>
      </c>
      <c r="F39" s="6">
        <v>30000</v>
      </c>
      <c r="G39" s="17">
        <v>30000</v>
      </c>
      <c r="H39" s="27">
        <f>F39</f>
        <v>30000</v>
      </c>
      <c r="I39" s="28" t="str">
        <f>IF(G39=H39,"NO","SI")</f>
        <v>NO</v>
      </c>
    </row>
    <row r="40" spans="1:9" ht="89.25">
      <c r="A40" s="15" t="s">
        <v>96</v>
      </c>
      <c r="B40" s="16"/>
      <c r="C40" s="40" t="s">
        <v>102</v>
      </c>
      <c r="D40" s="38" t="s">
        <v>35</v>
      </c>
      <c r="E40" s="39" t="s">
        <v>108</v>
      </c>
      <c r="F40" s="6">
        <v>49000</v>
      </c>
      <c r="G40" s="17">
        <v>49000</v>
      </c>
      <c r="H40" s="27">
        <f aca="true" t="shared" si="2" ref="H40:H45">F40</f>
        <v>49000</v>
      </c>
      <c r="I40" s="28" t="str">
        <f aca="true" t="shared" si="3" ref="I40:I45">IF(G40=H40,"NO","SI")</f>
        <v>NO</v>
      </c>
    </row>
    <row r="41" spans="1:9" ht="38.25">
      <c r="A41" s="15" t="s">
        <v>97</v>
      </c>
      <c r="B41" s="16"/>
      <c r="C41" s="40" t="s">
        <v>103</v>
      </c>
      <c r="D41" s="38" t="s">
        <v>35</v>
      </c>
      <c r="E41" s="39" t="s">
        <v>108</v>
      </c>
      <c r="F41" s="6">
        <v>48800</v>
      </c>
      <c r="G41" s="17">
        <v>48800</v>
      </c>
      <c r="H41" s="27">
        <f t="shared" si="2"/>
        <v>48800</v>
      </c>
      <c r="I41" s="28" t="str">
        <f t="shared" si="3"/>
        <v>NO</v>
      </c>
    </row>
    <row r="42" spans="1:9" ht="38.25">
      <c r="A42" s="15" t="s">
        <v>98</v>
      </c>
      <c r="B42" s="16"/>
      <c r="C42" s="40" t="s">
        <v>104</v>
      </c>
      <c r="D42" s="38" t="s">
        <v>109</v>
      </c>
      <c r="E42" s="39" t="s">
        <v>108</v>
      </c>
      <c r="F42" s="6">
        <v>24400</v>
      </c>
      <c r="G42" s="17">
        <v>24400</v>
      </c>
      <c r="H42" s="27">
        <f t="shared" si="2"/>
        <v>24400</v>
      </c>
      <c r="I42" s="28" t="str">
        <f t="shared" si="3"/>
        <v>NO</v>
      </c>
    </row>
    <row r="43" spans="1:9" ht="76.5">
      <c r="A43" s="15" t="s">
        <v>99</v>
      </c>
      <c r="B43" s="16"/>
      <c r="C43" s="40" t="s">
        <v>105</v>
      </c>
      <c r="D43" s="38" t="s">
        <v>35</v>
      </c>
      <c r="E43" s="39" t="s">
        <v>108</v>
      </c>
      <c r="F43" s="6">
        <v>97600</v>
      </c>
      <c r="G43" s="17">
        <v>97600</v>
      </c>
      <c r="H43" s="27">
        <f t="shared" si="2"/>
        <v>97600</v>
      </c>
      <c r="I43" s="28" t="str">
        <f t="shared" si="3"/>
        <v>NO</v>
      </c>
    </row>
    <row r="44" spans="1:9" ht="38.25">
      <c r="A44" s="15" t="s">
        <v>100</v>
      </c>
      <c r="B44" s="16"/>
      <c r="C44" s="40" t="s">
        <v>106</v>
      </c>
      <c r="D44" s="38" t="s">
        <v>110</v>
      </c>
      <c r="E44" s="39" t="s">
        <v>108</v>
      </c>
      <c r="F44" s="6">
        <v>5000</v>
      </c>
      <c r="G44" s="17">
        <v>5000</v>
      </c>
      <c r="H44" s="27">
        <f t="shared" si="2"/>
        <v>5000</v>
      </c>
      <c r="I44" s="28" t="str">
        <f t="shared" si="3"/>
        <v>NO</v>
      </c>
    </row>
    <row r="45" spans="1:9" ht="38.25">
      <c r="A45" s="15" t="s">
        <v>101</v>
      </c>
      <c r="B45" s="16"/>
      <c r="C45" s="40" t="s">
        <v>107</v>
      </c>
      <c r="D45" s="38" t="s">
        <v>58</v>
      </c>
      <c r="E45" s="39" t="s">
        <v>111</v>
      </c>
      <c r="F45" s="6">
        <v>15000</v>
      </c>
      <c r="G45" s="17">
        <v>15000</v>
      </c>
      <c r="H45" s="27">
        <f t="shared" si="2"/>
        <v>15000</v>
      </c>
      <c r="I45" s="28" t="str">
        <f t="shared" si="3"/>
        <v>NO</v>
      </c>
    </row>
    <row r="46" spans="1:9" ht="12.75">
      <c r="A46" s="15"/>
      <c r="B46" s="16"/>
      <c r="C46" s="36"/>
      <c r="D46" s="8"/>
      <c r="E46" s="8"/>
      <c r="F46" s="6"/>
      <c r="G46" s="17"/>
      <c r="H46" s="27"/>
      <c r="I46" s="28"/>
    </row>
    <row r="47" spans="1:8" ht="12.75">
      <c r="A47" s="15"/>
      <c r="B47" s="16"/>
      <c r="C47" s="29" t="s">
        <v>9</v>
      </c>
      <c r="D47" s="30"/>
      <c r="E47" s="30"/>
      <c r="F47" s="35"/>
      <c r="G47" s="31">
        <f>SUM(G2:G46)</f>
        <v>2663720.91</v>
      </c>
      <c r="H47" s="32">
        <f>SUM(H2:H46)</f>
        <v>2121468.79</v>
      </c>
    </row>
    <row r="48" spans="1:7" ht="12.75">
      <c r="A48" s="15"/>
      <c r="B48" s="16"/>
      <c r="C48" s="23"/>
      <c r="D48" s="24"/>
      <c r="E48" s="6"/>
      <c r="G48" s="17"/>
    </row>
    <row r="49" spans="1:7" ht="12.75">
      <c r="A49" s="15"/>
      <c r="B49" s="16"/>
      <c r="C49" s="23"/>
      <c r="D49" s="24"/>
      <c r="E49" s="6"/>
      <c r="G49" s="17"/>
    </row>
    <row r="50" spans="1:7" ht="12.75">
      <c r="A50" s="15"/>
      <c r="B50" s="16"/>
      <c r="C50" s="23"/>
      <c r="D50" s="24"/>
      <c r="E50" s="6"/>
      <c r="G50" s="17"/>
    </row>
    <row r="51" spans="1:7" ht="12.75">
      <c r="A51" s="15"/>
      <c r="B51" s="16"/>
      <c r="C51" s="23"/>
      <c r="D51" s="24"/>
      <c r="E51" s="6"/>
      <c r="G51" s="17"/>
    </row>
    <row r="52" spans="1:7" ht="12.75">
      <c r="A52" s="15"/>
      <c r="B52" s="16"/>
      <c r="G52" s="17"/>
    </row>
    <row r="53" spans="1:7" ht="12.75">
      <c r="A53" s="15"/>
      <c r="B53" s="16"/>
      <c r="G53" s="17"/>
    </row>
    <row r="54" spans="1:7" ht="12.75">
      <c r="A54" s="15"/>
      <c r="B54" s="16"/>
      <c r="G54" s="17"/>
    </row>
    <row r="55" spans="1:7" ht="12.75">
      <c r="A55" s="15"/>
      <c r="B55" s="16"/>
      <c r="G55" s="17"/>
    </row>
    <row r="56" spans="1:7" ht="12.75">
      <c r="A56" s="15"/>
      <c r="B56" s="16"/>
      <c r="G56" s="17"/>
    </row>
    <row r="57" spans="1:7" ht="12.75">
      <c r="A57" s="15"/>
      <c r="B57" s="16"/>
      <c r="G57" s="17"/>
    </row>
    <row r="58" spans="1:7" ht="12.75">
      <c r="A58" s="15"/>
      <c r="B58" s="16"/>
      <c r="G58" s="17"/>
    </row>
    <row r="59" spans="1:7" ht="12.75">
      <c r="A59" s="15"/>
      <c r="B59" s="16"/>
      <c r="G59" s="17"/>
    </row>
    <row r="60" spans="1:7" ht="12.75">
      <c r="A60" s="15"/>
      <c r="B60" s="16"/>
      <c r="G60" s="17"/>
    </row>
    <row r="61" spans="1:7" ht="12.75">
      <c r="A61" s="15"/>
      <c r="B61" s="16"/>
      <c r="G61" s="17"/>
    </row>
    <row r="62" spans="1:7" ht="12.75">
      <c r="A62" s="15"/>
      <c r="B62" s="16"/>
      <c r="G62" s="17"/>
    </row>
    <row r="63" spans="1:7" ht="12.75">
      <c r="A63" s="15"/>
      <c r="B63" s="16"/>
      <c r="G63" s="17"/>
    </row>
    <row r="64" spans="1:7" ht="12.75">
      <c r="A64" s="15"/>
      <c r="B64" s="16"/>
      <c r="G64" s="17"/>
    </row>
    <row r="65" spans="1:7" ht="12.75">
      <c r="A65" s="15"/>
      <c r="B65" s="16"/>
      <c r="G65" s="17"/>
    </row>
  </sheetData>
  <sheetProtection/>
  <autoFilter ref="A1:I45"/>
  <printOptions gridLines="1" horizontalCentered="1"/>
  <pageMargins left="0.31496062992125984" right="0.5511811023622047" top="0.7480314960629921" bottom="0.5118110236220472" header="0.3937007874015748" footer="0.2755905511811024"/>
  <pageSetup horizontalDpi="300" verticalDpi="300" orientation="landscape" pageOrder="overThenDown" paperSize="9" r:id="rId1"/>
  <headerFooter alignWithMargins="0">
    <oddHeader>&amp;CD.LGS. 1010/1948 PROGRAMMA 2016</oddHeader>
    <oddFooter>&amp;LRegione Emilia-Romagna
Direzione Generale Ambiente e Difesa del Suolo e della Costa&amp;Cpag.&amp;P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stefania capelli</cp:lastModifiedBy>
  <cp:lastPrinted>2011-03-10T15:52:17Z</cp:lastPrinted>
  <dcterms:created xsi:type="dcterms:W3CDTF">2005-05-09T12:38:21Z</dcterms:created>
  <dcterms:modified xsi:type="dcterms:W3CDTF">2017-03-28T08:08:51Z</dcterms:modified>
  <cp:category/>
  <cp:version/>
  <cp:contentType/>
  <cp:contentStatus/>
</cp:coreProperties>
</file>