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112 2004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<sst xmlns="http://schemas.openxmlformats.org/spreadsheetml/2006/main" count="46" uniqueCount="34">
  <si>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TITOLO</t>
  </si>
  <si>
    <t>CODICE</t>
  </si>
  <si>
    <t>PROV.</t>
  </si>
  <si>
    <t>BACINO NAZIONALE FIUME PO</t>
  </si>
  <si>
    <t>000</t>
  </si>
  <si>
    <t>LOTTO</t>
  </si>
  <si>
    <t>SOGGETTO ATTUATORE</t>
  </si>
  <si>
    <t>FE</t>
  </si>
  <si>
    <t>BACINI INTERREGIONALI MARECCHIA E CONCA</t>
  </si>
  <si>
    <t>RN</t>
  </si>
  <si>
    <t>BACINI REGIONALI ROMAGNOLI</t>
  </si>
  <si>
    <t>RA</t>
  </si>
  <si>
    <t>FC</t>
  </si>
  <si>
    <t>4S2B001</t>
  </si>
  <si>
    <t>4S2G001</t>
  </si>
  <si>
    <t>4S2F001</t>
  </si>
  <si>
    <t>4S2F002</t>
  </si>
  <si>
    <t>SAN MAURO PASCOLI - SAVIGNANO SUL RUBICONE - GATTEO - CESENATICO - Interventi di manutenzione mediante ripascimento degli arenili</t>
  </si>
  <si>
    <t>IMPORTO FINANZIAMENTO</t>
  </si>
  <si>
    <t xml:space="preserve">RAVENNA - Interventi di manutenzione mediante ripascimento del litorale di Punta Marina e Lido Adriano </t>
  </si>
  <si>
    <t>RAVENNA - Ripristino mediante ripascimento dei danni verificatesi nella zona nord di Marina Romea a seguito delle mareggiate della primavera 2004</t>
  </si>
  <si>
    <t>COMACCHIO - Interventi di manutenzione delle opere di difesa del Lido di Spina Sud mediante ripristino dei pennelli in pali di legno e ripascimento</t>
  </si>
  <si>
    <t>MISANO ADRIATICO - RICCIONE  - Interventi di manutenzione mediante ripascimento del litorale di Misano Adriatico e Riccione Sud</t>
  </si>
  <si>
    <t>4S3F002</t>
  </si>
  <si>
    <t>RAVENNA - Asporto sabbia dalla zona vicino al Candiano a Porto Corsini e trasporto a ripascimento a Marina Romea Nord (+ € 70.000,00 L.R. 17/04 annualità 2004)</t>
  </si>
  <si>
    <t>IMPORTO FINANZIAMENTO ORIGINALE IN EURO</t>
  </si>
  <si>
    <t>IMPORTO MODIFICATO SI/NO</t>
  </si>
  <si>
    <t>Servizio Tecnico Bacino Po di Volano e della Costa</t>
  </si>
  <si>
    <t>Servizio Tecnico Bacino Romagna</t>
  </si>
  <si>
    <t>Totale importo finanziamento</t>
  </si>
  <si>
    <t>IMPORTO FINANZIAMENTO D.G.1083/2021</t>
  </si>
  <si>
    <t>IMPORTO FINANZIAMENTO D.G.2815/2004</t>
  </si>
  <si>
    <t>IMPORTO FINANZIAMENTO D. G. 1054/2004</t>
  </si>
  <si>
    <t>IMPORTO FINANZIAMENTO D. G. 844/2004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</si>
</sst>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51"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8"/>
      <name val="Arial"/>
      <family val="2"/>
    </font>
    <font>
      <b/>
      <sz val="7"/>
      <color indexed="62"/>
      <name val="Arial"/>
      <family val="2"/>
    </font>
    <font>
      <b/>
      <sz val="10"/>
      <color indexed="62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6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64" fontId="4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top" wrapText="1"/>
    </xf>
    <xf numFmtId="4" fontId="9" fillId="0" borderId="0" xfId="0" applyNumberFormat="1" applyFont="1" applyAlignment="1">
      <alignment horizontal="right" vertical="top" wrapText="1"/>
    </xf>
    <xf numFmtId="4" fontId="10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right" vertical="top" wrapText="1"/>
    </xf>
    <xf numFmtId="0" fontId="4" fillId="33" borderId="0" xfId="0" applyFont="1" applyFill="1" applyAlignment="1">
      <alignment horizontal="justify" vertical="top" wrapText="1"/>
    </xf>
    <xf numFmtId="4" fontId="11" fillId="33" borderId="0" xfId="0" applyNumberFormat="1" applyFont="1" applyFill="1" applyBorder="1" applyAlignment="1">
      <alignment horizontal="right" vertical="top" wrapText="1"/>
    </xf>
    <xf numFmtId="3" fontId="10" fillId="0" borderId="10" xfId="0" applyNumberFormat="1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4" fontId="9" fillId="33" borderId="0" xfId="0" applyNumberFormat="1" applyFont="1" applyFill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164" fontId="15" fillId="0" borderId="0" xfId="42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16" fillId="0" borderId="12" xfId="0" applyNumberFormat="1" applyFont="1" applyBorder="1" applyAlignment="1">
      <alignment horizontal="righ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85" zoomScaleNormal="85" zoomScalePageLayoutView="0" workbookViewId="0" topLeftCell="A1">
      <pane xSplit="3" ySplit="1" topLeftCell="F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6" sqref="H6"/>
    </sheetView>
  </sheetViews>
  <sheetFormatPr defaultColWidth="9.140625" defaultRowHeight="12" outlineLevelRow="1" outlineLevelCol="1"/>
  <cols>
    <col min="1" max="1" width="10.7109375" style="6" customWidth="1"/>
    <col min="2" max="2" width="4.28125" style="7" customWidth="1"/>
    <col min="3" max="3" width="61.7109375" style="5" customWidth="1"/>
    <col min="4" max="4" width="6.00390625" style="6" customWidth="1"/>
    <col min="5" max="5" width="20.140625" style="6" bestFit="1" customWidth="1"/>
    <col min="6" max="9" width="18.57421875" style="19" hidden="1" customWidth="1" outlineLevel="1"/>
    <col min="10" max="10" width="18.57421875" style="19" customWidth="1" collapsed="1"/>
    <col min="11" max="11" width="14.140625" style="31" hidden="1" customWidth="1" outlineLevel="1"/>
    <col min="12" max="12" width="10.140625" style="31" hidden="1" customWidth="1" outlineLevel="1"/>
    <col min="13" max="13" width="9.140625" style="31" customWidth="1" collapsed="1"/>
    <col min="14" max="16384" width="9.140625" style="31" customWidth="1"/>
  </cols>
  <sheetData>
    <row r="1" spans="1:12" s="29" customFormat="1" ht="36">
      <c r="A1" s="9" t="s">
        <v>1</v>
      </c>
      <c r="B1" s="10" t="s">
        <v>5</v>
      </c>
      <c r="C1" s="11" t="s">
        <v>0</v>
      </c>
      <c r="D1" s="12" t="s">
        <v>2</v>
      </c>
      <c r="E1" s="12" t="s">
        <v>6</v>
      </c>
      <c r="F1" s="24" t="s">
        <v>33</v>
      </c>
      <c r="G1" s="24" t="s">
        <v>32</v>
      </c>
      <c r="H1" s="24" t="s">
        <v>31</v>
      </c>
      <c r="I1" s="24" t="s">
        <v>30</v>
      </c>
      <c r="J1" s="16" t="s">
        <v>18</v>
      </c>
      <c r="K1" s="33" t="s">
        <v>25</v>
      </c>
      <c r="L1" s="34" t="s">
        <v>26</v>
      </c>
    </row>
    <row r="2" spans="1:12" s="29" customFormat="1" ht="15.75">
      <c r="A2" s="1"/>
      <c r="B2" s="2"/>
      <c r="C2" s="13" t="s">
        <v>3</v>
      </c>
      <c r="D2" s="3"/>
      <c r="E2" s="3"/>
      <c r="F2" s="20"/>
      <c r="G2" s="20"/>
      <c r="H2" s="20"/>
      <c r="I2" s="20"/>
      <c r="J2" s="20"/>
      <c r="K2" s="35"/>
      <c r="L2" s="35"/>
    </row>
    <row r="3" spans="1:12" s="30" customFormat="1" ht="38.25">
      <c r="A3" s="14" t="s">
        <v>13</v>
      </c>
      <c r="B3" s="15" t="s">
        <v>4</v>
      </c>
      <c r="C3" s="4" t="s">
        <v>21</v>
      </c>
      <c r="D3" s="8" t="s">
        <v>7</v>
      </c>
      <c r="E3" s="8" t="s">
        <v>27</v>
      </c>
      <c r="F3" s="21">
        <v>90000</v>
      </c>
      <c r="G3" s="21">
        <v>130000</v>
      </c>
      <c r="H3" s="21"/>
      <c r="I3" s="21">
        <v>122948.81</v>
      </c>
      <c r="J3" s="18">
        <f>I3</f>
        <v>122948.81</v>
      </c>
      <c r="K3" s="36">
        <f>F3</f>
        <v>90000</v>
      </c>
      <c r="L3" s="37" t="str">
        <f>IF(J3=K3,"NO","SI")</f>
        <v>SI</v>
      </c>
    </row>
    <row r="4" spans="1:10" s="29" customFormat="1" ht="15.75">
      <c r="A4" s="1"/>
      <c r="B4" s="2"/>
      <c r="C4" s="13" t="s">
        <v>8</v>
      </c>
      <c r="D4" s="3"/>
      <c r="E4" s="3"/>
      <c r="F4" s="20"/>
      <c r="G4" s="20"/>
      <c r="H4" s="20"/>
      <c r="I4" s="20"/>
      <c r="J4" s="17"/>
    </row>
    <row r="5" spans="1:12" s="30" customFormat="1" ht="25.5">
      <c r="A5" s="14" t="s">
        <v>14</v>
      </c>
      <c r="B5" s="15" t="s">
        <v>4</v>
      </c>
      <c r="C5" s="4" t="s">
        <v>22</v>
      </c>
      <c r="D5" s="8" t="s">
        <v>9</v>
      </c>
      <c r="E5" s="8" t="s">
        <v>28</v>
      </c>
      <c r="F5" s="21">
        <v>180000</v>
      </c>
      <c r="G5" s="21">
        <v>180000</v>
      </c>
      <c r="H5" s="21"/>
      <c r="I5" s="21">
        <v>176220.88</v>
      </c>
      <c r="J5" s="18">
        <f>I5</f>
        <v>176220.88</v>
      </c>
      <c r="K5" s="36">
        <f>F5</f>
        <v>180000</v>
      </c>
      <c r="L5" s="37" t="str">
        <f>IF(J5=K5,"NO","SI")</f>
        <v>SI</v>
      </c>
    </row>
    <row r="6" spans="1:10" s="29" customFormat="1" ht="15.75">
      <c r="A6" s="1"/>
      <c r="B6" s="2"/>
      <c r="C6" s="13" t="s">
        <v>10</v>
      </c>
      <c r="D6" s="3"/>
      <c r="E6" s="3"/>
      <c r="F6" s="20"/>
      <c r="G6" s="20"/>
      <c r="H6" s="20"/>
      <c r="I6" s="20"/>
      <c r="J6" s="17"/>
    </row>
    <row r="7" spans="1:12" s="30" customFormat="1" ht="25.5" hidden="1" outlineLevel="1">
      <c r="A7" s="25" t="s">
        <v>15</v>
      </c>
      <c r="B7" s="26" t="s">
        <v>4</v>
      </c>
      <c r="C7" s="22" t="s">
        <v>19</v>
      </c>
      <c r="D7" s="27" t="s">
        <v>11</v>
      </c>
      <c r="E7" s="28" t="s">
        <v>28</v>
      </c>
      <c r="F7" s="23">
        <v>120000</v>
      </c>
      <c r="G7" s="23">
        <v>0</v>
      </c>
      <c r="H7" s="23"/>
      <c r="I7" s="23"/>
      <c r="J7" s="32"/>
      <c r="K7" s="32"/>
      <c r="L7" s="32"/>
    </row>
    <row r="8" spans="1:12" s="30" customFormat="1" ht="38.25" collapsed="1">
      <c r="A8" s="14" t="s">
        <v>15</v>
      </c>
      <c r="B8" s="15" t="s">
        <v>4</v>
      </c>
      <c r="C8" s="4" t="s">
        <v>20</v>
      </c>
      <c r="D8" s="8" t="s">
        <v>11</v>
      </c>
      <c r="E8" s="8" t="s">
        <v>28</v>
      </c>
      <c r="F8" s="21"/>
      <c r="G8" s="21">
        <v>152000</v>
      </c>
      <c r="H8" s="21"/>
      <c r="I8" s="21">
        <v>144570.47</v>
      </c>
      <c r="J8" s="18">
        <f>I8</f>
        <v>144570.47</v>
      </c>
      <c r="K8" s="36">
        <f>G8</f>
        <v>152000</v>
      </c>
      <c r="L8" s="37" t="str">
        <f>IF(J8=K8,"NO","SI")</f>
        <v>SI</v>
      </c>
    </row>
    <row r="9" spans="1:12" s="30" customFormat="1" ht="38.25">
      <c r="A9" s="14" t="s">
        <v>16</v>
      </c>
      <c r="B9" s="15" t="s">
        <v>4</v>
      </c>
      <c r="C9" s="4" t="s">
        <v>17</v>
      </c>
      <c r="D9" s="8" t="s">
        <v>12</v>
      </c>
      <c r="E9" s="8" t="s">
        <v>28</v>
      </c>
      <c r="F9" s="21">
        <v>110000</v>
      </c>
      <c r="G9" s="21">
        <v>110000</v>
      </c>
      <c r="H9" s="21"/>
      <c r="I9" s="21">
        <v>108747.6</v>
      </c>
      <c r="J9" s="18">
        <f>I9</f>
        <v>108747.6</v>
      </c>
      <c r="K9" s="36">
        <f>F9</f>
        <v>110000</v>
      </c>
      <c r="L9" s="37" t="str">
        <f>IF(J9=K9,"NO","SI")</f>
        <v>SI</v>
      </c>
    </row>
    <row r="10" spans="1:12" s="30" customFormat="1" ht="38.25">
      <c r="A10" s="14" t="s">
        <v>23</v>
      </c>
      <c r="B10" s="15" t="s">
        <v>4</v>
      </c>
      <c r="C10" s="4" t="s">
        <v>24</v>
      </c>
      <c r="D10" s="8" t="s">
        <v>11</v>
      </c>
      <c r="E10" s="8" t="s">
        <v>28</v>
      </c>
      <c r="F10" s="21"/>
      <c r="G10" s="21"/>
      <c r="H10" s="21">
        <v>385000</v>
      </c>
      <c r="I10" s="21">
        <v>384996.5</v>
      </c>
      <c r="J10" s="18">
        <f>I10</f>
        <v>384996.5</v>
      </c>
      <c r="K10" s="36">
        <f>H10</f>
        <v>385000</v>
      </c>
      <c r="L10" s="37" t="str">
        <f>IF(J10=K10,"NO","SI")</f>
        <v>SI</v>
      </c>
    </row>
    <row r="13" spans="1:11" ht="12.75">
      <c r="A13" s="39"/>
      <c r="B13" s="40"/>
      <c r="C13" s="38" t="s">
        <v>29</v>
      </c>
      <c r="D13" s="39"/>
      <c r="E13" s="39"/>
      <c r="F13" s="41"/>
      <c r="G13" s="41"/>
      <c r="H13" s="41"/>
      <c r="I13" s="41"/>
      <c r="J13" s="42">
        <f>SUM(J2:J12)</f>
        <v>937484.26</v>
      </c>
      <c r="K13" s="43">
        <f>SUM(K2:K12)</f>
        <v>917000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 xml:space="preserve">&amp;C&amp;12D.LGS. 112/1998 PROGRAMMA 2004 </oddHeader>
    <oddFooter>&amp;LRegione Emilia-Romagna
Direzione Generale Ambiente e Difesa del Suolo e della Costa&amp;Cp.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Quasao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Quasap</dc:creator>
  <cp:keywords/>
  <dc:description/>
  <cp:lastModifiedBy>stefania capelli</cp:lastModifiedBy>
  <cp:lastPrinted>2005-05-17T07:16:30Z</cp:lastPrinted>
  <dcterms:created xsi:type="dcterms:W3CDTF">2005-04-22T12:48:50Z</dcterms:created>
  <dcterms:modified xsi:type="dcterms:W3CDTF">2021-09-08T13:44:54Z</dcterms:modified>
  <cp:category/>
  <cp:version/>
  <cp:contentType/>
  <cp:contentStatus/>
</cp:coreProperties>
</file>