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MARCON 1992-1996" sheetId="1" r:id="rId1"/>
  </sheets>
  <definedNames>
    <definedName name="_xlnm.Print_Titles" localSheetId="0">'183 MARCON 1992-1996'!$1:$1</definedName>
  </definedNames>
  <calcPr fullCalcOnLoad="1"/>
</workbook>
</file>

<file path=xl/sharedStrings.xml><?xml version="1.0" encoding="utf-8"?>
<sst xmlns="http://schemas.openxmlformats.org/spreadsheetml/2006/main" count="64" uniqueCount="41">
  <si>
    <t>TITOLO</t>
  </si>
  <si>
    <t>CODICE</t>
  </si>
  <si>
    <t>PROV.</t>
  </si>
  <si>
    <t>LOTTO</t>
  </si>
  <si>
    <t>SOGGETTO ATTUATORE</t>
  </si>
  <si>
    <t>IMPORTO FINANZIAMENTO EURO</t>
  </si>
  <si>
    <t>RN</t>
  </si>
  <si>
    <t>IMPORTO RIMODULATO ECONOMIE Del G. 2411/02 Euro</t>
  </si>
  <si>
    <t>IMPORTO FINANZIAMENTO Del.G.294/98</t>
  </si>
  <si>
    <t>IMPORTO FINANZIAMENTO Euro Del.G.294/98</t>
  </si>
  <si>
    <t>IMPORTO FINANZIAMENTO Del.C.29/95</t>
  </si>
  <si>
    <t>IMPORTO FINANZIAMENTO Euro Del.C.29/95</t>
  </si>
  <si>
    <t>2E2D001</t>
  </si>
  <si>
    <t>001</t>
  </si>
  <si>
    <t>002</t>
  </si>
  <si>
    <t>003</t>
  </si>
  <si>
    <t>2E2E001</t>
  </si>
  <si>
    <t>FIUME MARECCHIA - Interventi di manutenzione ordinaria opere idrauliche nel tratto dalla foce al Ponte Verrucchio
euro   7.230,40 - annualità 1993 - D.M. 500 20/12/94
euro 15.493,71 - annualità 1994 - D.M.1961 27/09/95
euro 26.939,19 - annualità 1995 - D.M.1937 08/11/95</t>
  </si>
  <si>
    <t>FIUME CONCA - Interventi di manutenzione ordinaria opere idrauliche del bacino del Conca nel tratto dalla foce al Comune di Gemmano      
euro 14.460,79 - annualità 1992 - D.M.1804 06/09/94
euro 19.367,13 - annualità 1993 - D.M.  504 20/12/94
euro 23.355,26 - annualità 93 D - D.M.1980 28/09/95</t>
  </si>
  <si>
    <t>FIUME CONCA - Interventi di manutenzione ordinaria opere idrauliche del bacino del Conca nel tratto dalla foce al Comune di Gemmano
euro   7.746,85 - annualità 93 D - D.M. 1980 28/09/95
euro 12.911,42 - annualità 1994 - D.M. 1982 28/09/95
euro 23.702,57 - annualità 1995 - D.M. 1938 08/11/95</t>
  </si>
  <si>
    <t>FIUME CONCA - Interventi di manutenzione ordinaria opere idrauliche del bacino del Conca nel tratto dalla foce al Comune di Gemmano
euro 13.014,71 - annualità 1996 - D.M.1001 04/11/96
euro 49.688,85 - annualità 96 B - D.M. 245 06/03/97</t>
  </si>
  <si>
    <t>FIUME MARECCHIA - Interventi di manutenzione ordinaria opere idrauliche nel tratto dalla foce al Ponte Verrucchio
euro 17.559,53 - annualità 1992 - D.M.1803 06/09/94
euro 14.886,75 - annualità 1993 - D.M.  500 20/12/94
euro 20.658,28 - annualità  93D - D.M.1962 27/09/95</t>
  </si>
  <si>
    <t>FIUME MARECCHIA - Interventi di manutenzione ordinaria opere idrauliche nel tratto dalla foce al Ponte Verrucchio
euro  15.493,71- annualità 1996 - D.M.1001 04/11/96
euro 63.068,50 - annualità  96B -  D.M. 245 06/03/97</t>
  </si>
  <si>
    <t xml:space="preserve"> </t>
  </si>
  <si>
    <t>INTERVENTI MARECCHIA</t>
  </si>
  <si>
    <t>INTERVENTI CONCA</t>
  </si>
  <si>
    <t>Interventi di manutenzione ordinaria opere idrauliche del bacino del Marecchia nel tratto dalla foce al Ponte Verrucchio
complessivi euro 181.330,07</t>
  </si>
  <si>
    <t xml:space="preserve">Interventi di manutenzione ordinaria opere idrauliche del bacino del Conca nel tratto dalla foce al Comune di Gemmano
complessivi euro 164.247,58     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</si>
  <si>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</si>
  <si>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</si>
  <si>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</si>
  <si>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</si>
  <si>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</si>
  <si>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note</t>
  </si>
  <si>
    <t>L'importo originale si suddivide  per le tre annualità:  euro 14.460,79 - annualità 1992 - D.M.1804 06/09/94
euro 19.367,13 - annualità 1993 - D.M.  504 20/12/94
euro 25.306,39 - annualità 93 D - D.M.1980 28/09/95</t>
  </si>
  <si>
    <t xml:space="preserve">L'importo originale si suddivide  per le tre annualità: euro   7.746,85 - annualità 93 D - D.M. 1980 28/09/95
euro 12.911,42 - annualità 1994 - D.M. 1982 28/09/95
euro 24.789,93 - annualità 1995 - D.M. 1938 08/11/95 </t>
  </si>
  <si>
    <t xml:space="preserve">L'importo originale si suddivide  per le tre annualità: euro 13.014,71 - annualità 1996 - D.M.1001 04/11/96
euro 57.326,72 - annualità 96 B - D.M. 245 06/03/97 </t>
  </si>
  <si>
    <t xml:space="preserve">L'importo originale si suddivide  nelle annualità: 17.559,53 - annualità 1992 - D.M.1803 06/09/94;
euro 16.016,16 - annualità 1993 - D.M.  500 20/12/94;
euro 20.658,28 - annualità  93D - D.M.1962 27/09/95 </t>
  </si>
  <si>
    <t>L'importo originale si suddivide  nelle annualità: euro   7.230,40 - annualità 1993 - D.M. 500 20/12/94
euro 15.493,71 - annualità 1994 - D.M.1961 27/09/95
euro 27.888,67 - annualità 1995 - D.M.1937 08/11/95</t>
  </si>
  <si>
    <t>L'importo originale si suddivide  nelle annualità:  euro  15.493,71- annualità 1996 - D.M.1001 04/11/96
euro 65.590,03 - annualità  96B -  D.M. 245 06/03/97</t>
  </si>
  <si>
    <t>IMPORTO RIMODULATO ECONOMIE Del G. 557/21 Euro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</si>
</sst>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"/>
  </numFmts>
  <fonts count="59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12"/>
      <color indexed="18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u val="single"/>
      <sz val="7.65"/>
      <color indexed="12"/>
      <name val="Arial"/>
      <family val="2"/>
    </font>
    <font>
      <u val="single"/>
      <sz val="7.65"/>
      <color indexed="36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9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4" fontId="16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17" fillId="0" borderId="0" xfId="44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6" fillId="0" borderId="14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43" fontId="6" fillId="0" borderId="0" xfId="46" applyFont="1" applyFill="1" applyAlignment="1">
      <alignment vertical="top" wrapText="1"/>
    </xf>
    <xf numFmtId="0" fontId="24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5" sqref="C5"/>
    </sheetView>
  </sheetViews>
  <sheetFormatPr defaultColWidth="9.140625" defaultRowHeight="12" outlineLevelCol="1"/>
  <cols>
    <col min="1" max="1" width="10.7109375" style="0" customWidth="1"/>
    <col min="2" max="2" width="5.57421875" style="5" bestFit="1" customWidth="1"/>
    <col min="3" max="3" width="50.57421875" style="0" customWidth="1"/>
    <col min="4" max="4" width="5.57421875" style="5" customWidth="1"/>
    <col min="5" max="5" width="16.7109375" style="5" customWidth="1"/>
    <col min="6" max="6" width="13.8515625" style="40" hidden="1" customWidth="1" outlineLevel="1"/>
    <col min="7" max="7" width="13.57421875" style="16" hidden="1" customWidth="1" outlineLevel="1"/>
    <col min="8" max="8" width="13.8515625" style="6" hidden="1" customWidth="1" outlineLevel="1"/>
    <col min="9" max="9" width="13.57421875" style="7" hidden="1" customWidth="1" outlineLevel="1"/>
    <col min="10" max="11" width="14.57421875" style="16" hidden="1" customWidth="1" outlineLevel="1"/>
    <col min="12" max="12" width="15.7109375" style="26" customWidth="1" collapsed="1"/>
    <col min="13" max="13" width="13.7109375" style="0" hidden="1" customWidth="1" outlineLevel="1"/>
    <col min="14" max="14" width="13.140625" style="0" hidden="1" customWidth="1" outlineLevel="1"/>
    <col min="15" max="15" width="10.7109375" style="0" hidden="1" customWidth="1" outlineLevel="1"/>
    <col min="16" max="16" width="36.00390625" style="0" hidden="1" customWidth="1" outlineLevel="1"/>
    <col min="17" max="17" width="9.140625" style="0" customWidth="1" collapsed="1"/>
  </cols>
  <sheetData>
    <row r="1" spans="1:16" s="1" customFormat="1" ht="36">
      <c r="A1" s="8" t="s">
        <v>1</v>
      </c>
      <c r="B1" s="9" t="s">
        <v>3</v>
      </c>
      <c r="C1" s="10" t="s">
        <v>0</v>
      </c>
      <c r="D1" s="11" t="s">
        <v>2</v>
      </c>
      <c r="E1" s="11" t="s">
        <v>4</v>
      </c>
      <c r="F1" s="34" t="s">
        <v>10</v>
      </c>
      <c r="G1" s="35" t="s">
        <v>11</v>
      </c>
      <c r="H1" s="12" t="s">
        <v>8</v>
      </c>
      <c r="I1" s="13" t="s">
        <v>9</v>
      </c>
      <c r="J1" s="22" t="s">
        <v>7</v>
      </c>
      <c r="K1" s="22" t="s">
        <v>40</v>
      </c>
      <c r="L1" s="23" t="s">
        <v>5</v>
      </c>
      <c r="M1" s="43" t="s">
        <v>28</v>
      </c>
      <c r="N1" s="44" t="s">
        <v>29</v>
      </c>
      <c r="O1" s="45" t="s">
        <v>30</v>
      </c>
      <c r="P1" s="45" t="s">
        <v>33</v>
      </c>
    </row>
    <row r="2" spans="1:15" s="21" customFormat="1" ht="15.75">
      <c r="A2" s="17"/>
      <c r="B2" s="18"/>
      <c r="C2" s="42" t="s">
        <v>24</v>
      </c>
      <c r="D2" s="19"/>
      <c r="E2" s="19"/>
      <c r="F2" s="36"/>
      <c r="G2" s="37"/>
      <c r="H2" s="2"/>
      <c r="I2" s="20"/>
      <c r="J2" s="2"/>
      <c r="K2" s="2"/>
      <c r="L2" s="24"/>
      <c r="M2" s="3"/>
      <c r="N2" s="46"/>
      <c r="O2" s="47"/>
    </row>
    <row r="3" spans="1:15" ht="48" customHeight="1">
      <c r="A3" s="14" t="s">
        <v>12</v>
      </c>
      <c r="B3" s="15"/>
      <c r="C3" s="27" t="s">
        <v>26</v>
      </c>
      <c r="D3" s="28" t="s">
        <v>6</v>
      </c>
      <c r="E3" s="29" t="s">
        <v>31</v>
      </c>
      <c r="F3" s="38">
        <v>358000000</v>
      </c>
      <c r="G3" s="39">
        <v>184891.56987403615</v>
      </c>
      <c r="J3" s="4"/>
      <c r="K3" s="4"/>
      <c r="L3" s="25"/>
      <c r="M3" s="3"/>
      <c r="N3" s="46"/>
      <c r="O3" s="47"/>
    </row>
    <row r="4" spans="1:16" ht="84">
      <c r="A4" s="31" t="s">
        <v>12</v>
      </c>
      <c r="B4" s="32" t="s">
        <v>13</v>
      </c>
      <c r="C4" s="33" t="s">
        <v>21</v>
      </c>
      <c r="D4" s="28" t="s">
        <v>6</v>
      </c>
      <c r="E4" s="29" t="s">
        <v>31</v>
      </c>
      <c r="G4" s="39"/>
      <c r="H4" s="3">
        <v>105000000</v>
      </c>
      <c r="I4" s="4">
        <v>54227.97440439608</v>
      </c>
      <c r="J4" s="4">
        <v>53104.56</v>
      </c>
      <c r="K4" s="4">
        <v>53104.56</v>
      </c>
      <c r="L4" s="25">
        <f>K4</f>
        <v>53104.56</v>
      </c>
      <c r="M4" s="3">
        <f>H4</f>
        <v>105000000</v>
      </c>
      <c r="N4" s="46">
        <f>M4/1936.27</f>
        <v>54227.97440439608</v>
      </c>
      <c r="O4" s="47" t="str">
        <f>IF(L4=N4,"NO","SI")</f>
        <v>SI</v>
      </c>
      <c r="P4" s="60" t="s">
        <v>37</v>
      </c>
    </row>
    <row r="5" spans="1:16" ht="84">
      <c r="A5" s="31" t="s">
        <v>12</v>
      </c>
      <c r="B5" s="32" t="s">
        <v>14</v>
      </c>
      <c r="C5" s="33" t="s">
        <v>17</v>
      </c>
      <c r="D5" s="28" t="s">
        <v>6</v>
      </c>
      <c r="E5" s="29" t="s">
        <v>31</v>
      </c>
      <c r="G5" s="39"/>
      <c r="H5" s="3">
        <v>98000000</v>
      </c>
      <c r="I5" s="4">
        <v>50612.77611076968</v>
      </c>
      <c r="J5" s="4">
        <v>49663.3</v>
      </c>
      <c r="K5" s="4">
        <v>49663.3</v>
      </c>
      <c r="L5" s="25">
        <f>K5</f>
        <v>49663.3</v>
      </c>
      <c r="M5" s="3">
        <f aca="true" t="shared" si="0" ref="M5:M11">H5</f>
        <v>98000000</v>
      </c>
      <c r="N5" s="46">
        <f aca="true" t="shared" si="1" ref="N5:N11">M5/1936.27</f>
        <v>50612.77611076968</v>
      </c>
      <c r="O5" s="47" t="str">
        <f aca="true" t="shared" si="2" ref="O5:O11">IF(L5=N5,"NO","SI")</f>
        <v>SI</v>
      </c>
      <c r="P5" s="60" t="s">
        <v>38</v>
      </c>
    </row>
    <row r="6" spans="1:16" ht="63.75">
      <c r="A6" s="31" t="s">
        <v>12</v>
      </c>
      <c r="B6" s="32" t="s">
        <v>15</v>
      </c>
      <c r="C6" s="33" t="s">
        <v>22</v>
      </c>
      <c r="D6" s="28" t="s">
        <v>6</v>
      </c>
      <c r="E6" s="29" t="s">
        <v>31</v>
      </c>
      <c r="F6" s="39"/>
      <c r="G6" s="4"/>
      <c r="H6" s="3">
        <v>157000000</v>
      </c>
      <c r="I6" s="4">
        <v>81083.73315704938</v>
      </c>
      <c r="J6" s="4">
        <v>78562.21</v>
      </c>
      <c r="K6" s="4">
        <v>78562.21</v>
      </c>
      <c r="L6" s="25">
        <f>K6</f>
        <v>78562.21</v>
      </c>
      <c r="M6" s="3">
        <f t="shared" si="0"/>
        <v>157000000</v>
      </c>
      <c r="N6" s="46">
        <f t="shared" si="1"/>
        <v>81083.73315704938</v>
      </c>
      <c r="O6" s="47" t="str">
        <f t="shared" si="2"/>
        <v>SI</v>
      </c>
      <c r="P6" s="60" t="s">
        <v>39</v>
      </c>
    </row>
    <row r="7" spans="1:15" s="21" customFormat="1" ht="15.75">
      <c r="A7" s="17"/>
      <c r="B7" s="18"/>
      <c r="C7" s="42" t="s">
        <v>25</v>
      </c>
      <c r="D7" s="19"/>
      <c r="E7" s="19"/>
      <c r="F7" s="36"/>
      <c r="G7" s="37"/>
      <c r="H7" s="2"/>
      <c r="I7" s="20"/>
      <c r="J7" s="2"/>
      <c r="K7" s="2"/>
      <c r="L7" s="24"/>
      <c r="M7" s="3"/>
      <c r="N7" s="46"/>
      <c r="O7" s="47"/>
    </row>
    <row r="8" spans="1:15" ht="51">
      <c r="A8" s="14" t="s">
        <v>16</v>
      </c>
      <c r="B8" s="15"/>
      <c r="C8" s="27" t="s">
        <v>27</v>
      </c>
      <c r="D8" s="28" t="s">
        <v>6</v>
      </c>
      <c r="E8" s="29" t="s">
        <v>31</v>
      </c>
      <c r="F8" s="38">
        <v>339500000</v>
      </c>
      <c r="G8" s="39">
        <v>175337.11724088067</v>
      </c>
      <c r="J8" s="4"/>
      <c r="K8" s="4"/>
      <c r="M8" s="3"/>
      <c r="N8" s="46"/>
      <c r="O8" s="47"/>
    </row>
    <row r="9" spans="1:16" ht="84">
      <c r="A9" s="31" t="s">
        <v>16</v>
      </c>
      <c r="B9" s="32" t="s">
        <v>13</v>
      </c>
      <c r="C9" s="33" t="s">
        <v>18</v>
      </c>
      <c r="D9" s="28" t="s">
        <v>6</v>
      </c>
      <c r="E9" s="29" t="s">
        <v>31</v>
      </c>
      <c r="G9" s="39"/>
      <c r="H9" s="3">
        <v>114500000</v>
      </c>
      <c r="I9" s="4">
        <v>59134.314945746206</v>
      </c>
      <c r="J9" s="4">
        <v>57183.18</v>
      </c>
      <c r="K9" s="4">
        <v>57183.18</v>
      </c>
      <c r="L9" s="25">
        <f>K9</f>
        <v>57183.18</v>
      </c>
      <c r="M9" s="3">
        <f t="shared" si="0"/>
        <v>114500000</v>
      </c>
      <c r="N9" s="46">
        <f t="shared" si="1"/>
        <v>59134.314945746206</v>
      </c>
      <c r="O9" s="47" t="str">
        <f t="shared" si="2"/>
        <v>SI</v>
      </c>
      <c r="P9" s="60" t="s">
        <v>34</v>
      </c>
    </row>
    <row r="10" spans="1:16" ht="84">
      <c r="A10" s="31" t="s">
        <v>16</v>
      </c>
      <c r="B10" s="32" t="s">
        <v>14</v>
      </c>
      <c r="C10" s="33" t="s">
        <v>19</v>
      </c>
      <c r="D10" s="28" t="s">
        <v>6</v>
      </c>
      <c r="E10" s="29" t="s">
        <v>31</v>
      </c>
      <c r="G10" s="39"/>
      <c r="H10" s="3">
        <v>88000000</v>
      </c>
      <c r="I10" s="4">
        <v>45448.20711987481</v>
      </c>
      <c r="J10" s="4">
        <v>44360.84</v>
      </c>
      <c r="K10" s="4">
        <v>44360.84</v>
      </c>
      <c r="L10" s="25">
        <f>K10</f>
        <v>44360.84</v>
      </c>
      <c r="M10" s="3">
        <f t="shared" si="0"/>
        <v>88000000</v>
      </c>
      <c r="N10" s="46">
        <f t="shared" si="1"/>
        <v>45448.20711987481</v>
      </c>
      <c r="O10" s="47" t="str">
        <f t="shared" si="2"/>
        <v>SI</v>
      </c>
      <c r="P10" s="60" t="s">
        <v>35</v>
      </c>
    </row>
    <row r="11" spans="1:16" ht="63.75">
      <c r="A11" s="31" t="s">
        <v>16</v>
      </c>
      <c r="B11" s="32" t="s">
        <v>15</v>
      </c>
      <c r="C11" s="33" t="s">
        <v>20</v>
      </c>
      <c r="D11" s="28" t="s">
        <v>6</v>
      </c>
      <c r="E11" s="29" t="s">
        <v>31</v>
      </c>
      <c r="G11" s="4"/>
      <c r="H11" s="3">
        <v>136200000</v>
      </c>
      <c r="I11" s="4">
        <v>70341.42965598806</v>
      </c>
      <c r="J11" s="4">
        <v>62703.56</v>
      </c>
      <c r="K11" s="4">
        <v>62703.56</v>
      </c>
      <c r="L11" s="25">
        <f>K11</f>
        <v>62703.56</v>
      </c>
      <c r="M11" s="3">
        <f t="shared" si="0"/>
        <v>136200000</v>
      </c>
      <c r="N11" s="46">
        <f t="shared" si="1"/>
        <v>70341.42965598806</v>
      </c>
      <c r="O11" s="47" t="str">
        <f t="shared" si="2"/>
        <v>SI</v>
      </c>
      <c r="P11" s="60" t="s">
        <v>36</v>
      </c>
    </row>
    <row r="12" spans="2:7" ht="12.75">
      <c r="B12" s="30"/>
      <c r="F12" s="38"/>
      <c r="G12" s="39"/>
    </row>
    <row r="13" spans="2:7" ht="12.75">
      <c r="B13" s="30"/>
      <c r="F13" s="38"/>
      <c r="G13" s="39"/>
    </row>
    <row r="14" spans="1:14" ht="12.75">
      <c r="A14" s="49"/>
      <c r="B14" s="50"/>
      <c r="C14" s="48" t="s">
        <v>32</v>
      </c>
      <c r="D14" s="51"/>
      <c r="E14" s="51"/>
      <c r="F14" s="52"/>
      <c r="G14" s="53"/>
      <c r="H14" s="54"/>
      <c r="I14" s="55"/>
      <c r="J14" s="56"/>
      <c r="K14" s="56"/>
      <c r="L14" s="57">
        <f>SUM(L2:L13)</f>
        <v>345577.64999999997</v>
      </c>
      <c r="M14" s="58">
        <f>SUM(M2:M13)</f>
        <v>698700000</v>
      </c>
      <c r="N14" s="58">
        <f>SUM(N2:N13)</f>
        <v>360848.43539382424</v>
      </c>
    </row>
    <row r="15" spans="2:7" ht="12.75">
      <c r="B15" s="30"/>
      <c r="F15" s="38"/>
      <c r="G15" s="39"/>
    </row>
    <row r="16" spans="2:7" ht="12.75">
      <c r="B16" s="30"/>
      <c r="F16" s="38"/>
      <c r="G16" s="39"/>
    </row>
    <row r="17" spans="2:7" ht="12.75">
      <c r="B17" s="30"/>
      <c r="E17" s="5" t="s">
        <v>23</v>
      </c>
      <c r="F17" s="38"/>
      <c r="G17" s="39"/>
    </row>
    <row r="18" spans="2:7" ht="12.75">
      <c r="B18" s="30"/>
      <c r="F18" s="38"/>
      <c r="G18" s="39"/>
    </row>
    <row r="19" spans="2:7" ht="12.75">
      <c r="B19" s="30"/>
      <c r="F19" s="59">
        <f>14460.79+19367.13+23355.26</f>
        <v>57183.17999999999</v>
      </c>
      <c r="G19" s="39"/>
    </row>
    <row r="20" spans="2:7" ht="12.75">
      <c r="B20" s="30"/>
      <c r="G20" s="41"/>
    </row>
    <row r="21" spans="2:7" ht="12.75">
      <c r="B21" s="30"/>
      <c r="G21" s="41"/>
    </row>
    <row r="22" spans="2:7" ht="12.75">
      <c r="B22" s="30"/>
      <c r="G22" s="41"/>
    </row>
    <row r="23" spans="2:7" ht="12.75">
      <c r="B23" s="30"/>
      <c r="G23" s="41"/>
    </row>
    <row r="24" spans="2:7" ht="12.75">
      <c r="B24" s="30"/>
      <c r="G24" s="41"/>
    </row>
    <row r="25" spans="2:7" ht="12.75">
      <c r="B25" s="30"/>
      <c r="G25" s="41"/>
    </row>
    <row r="26" spans="2:7" ht="12.75">
      <c r="B26" s="30"/>
      <c r="G26" s="41"/>
    </row>
    <row r="27" spans="2:7" ht="12.75">
      <c r="B27" s="30"/>
      <c r="G27" s="41"/>
    </row>
    <row r="28" spans="2:7" ht="12.75">
      <c r="B28" s="30"/>
      <c r="G28" s="41"/>
    </row>
    <row r="29" spans="2:7" ht="12.75">
      <c r="B29" s="30"/>
      <c r="G29" s="41"/>
    </row>
    <row r="30" spans="2:7" ht="12.75">
      <c r="B30" s="30"/>
      <c r="G30" s="41"/>
    </row>
    <row r="31" spans="2:7" ht="12.75">
      <c r="B31" s="30"/>
      <c r="G31" s="41"/>
    </row>
    <row r="32" spans="2:7" ht="12.75">
      <c r="B32" s="30"/>
      <c r="G32" s="41"/>
    </row>
    <row r="33" spans="2:7" ht="12.75">
      <c r="B33" s="30"/>
      <c r="G33" s="41"/>
    </row>
    <row r="34" spans="2:7" ht="12.75">
      <c r="B34" s="30"/>
      <c r="G34" s="41"/>
    </row>
    <row r="35" spans="2:7" ht="12.75">
      <c r="B35" s="30"/>
      <c r="G35" s="41"/>
    </row>
    <row r="36" spans="2:7" ht="12.75">
      <c r="B36" s="30"/>
      <c r="G36" s="41"/>
    </row>
    <row r="37" spans="2:7" ht="12.75">
      <c r="B37" s="30"/>
      <c r="G37" s="41"/>
    </row>
    <row r="38" spans="2:7" ht="12.75">
      <c r="B38" s="30"/>
      <c r="G38" s="41"/>
    </row>
    <row r="39" spans="2:7" ht="12.75">
      <c r="B39" s="30"/>
      <c r="G39" s="41"/>
    </row>
    <row r="40" spans="2:7" ht="12.75">
      <c r="B40" s="30"/>
      <c r="G40" s="41"/>
    </row>
    <row r="41" spans="2:7" ht="12.75">
      <c r="B41" s="30"/>
      <c r="G41" s="41"/>
    </row>
    <row r="42" spans="2:7" ht="12.75">
      <c r="B42" s="30"/>
      <c r="G42" s="41"/>
    </row>
    <row r="43" spans="2:7" ht="12.75">
      <c r="B43" s="30"/>
      <c r="G43" s="41"/>
    </row>
    <row r="44" spans="2:7" ht="12.75">
      <c r="B44" s="30"/>
      <c r="G44" s="41"/>
    </row>
    <row r="45" spans="2:7" ht="12.75">
      <c r="B45" s="30"/>
      <c r="G45" s="41"/>
    </row>
    <row r="46" spans="2:7" ht="12.75">
      <c r="B46" s="30"/>
      <c r="G46" s="41"/>
    </row>
    <row r="47" spans="2:7" ht="12.75">
      <c r="B47" s="30"/>
      <c r="G47" s="41"/>
    </row>
    <row r="48" spans="2:7" ht="12.75">
      <c r="B48" s="30"/>
      <c r="G48" s="41"/>
    </row>
    <row r="49" spans="2:7" ht="12.75">
      <c r="B49" s="30"/>
      <c r="G49" s="41"/>
    </row>
    <row r="50" spans="2:7" ht="12.75">
      <c r="B50" s="30"/>
      <c r="G50" s="41"/>
    </row>
    <row r="51" spans="2:7" ht="12.75">
      <c r="B51" s="30"/>
      <c r="G51" s="41"/>
    </row>
    <row r="52" spans="2:7" ht="12.75">
      <c r="B52" s="30"/>
      <c r="G52" s="41"/>
    </row>
    <row r="53" spans="2:7" ht="12.75">
      <c r="B53" s="30"/>
      <c r="G53" s="41"/>
    </row>
    <row r="54" spans="2:7" ht="12.75">
      <c r="B54" s="30"/>
      <c r="G54" s="41"/>
    </row>
    <row r="55" spans="2:7" ht="12.75">
      <c r="B55" s="30"/>
      <c r="G55" s="41"/>
    </row>
    <row r="56" spans="2:7" ht="12.75">
      <c r="B56" s="30"/>
      <c r="G56" s="41"/>
    </row>
    <row r="57" spans="2:7" ht="12.75">
      <c r="B57" s="30"/>
      <c r="G57" s="41"/>
    </row>
    <row r="58" spans="2:7" ht="12.75">
      <c r="B58" s="30"/>
      <c r="G58" s="41"/>
    </row>
    <row r="59" spans="2:7" ht="12.75">
      <c r="B59" s="30"/>
      <c r="G59" s="41"/>
    </row>
    <row r="60" spans="2:7" ht="12.75">
      <c r="B60" s="30"/>
      <c r="G60" s="41"/>
    </row>
    <row r="61" spans="2:7" ht="12.75">
      <c r="B61" s="30"/>
      <c r="G61" s="41"/>
    </row>
    <row r="62" spans="2:7" ht="12.75">
      <c r="B62" s="30"/>
      <c r="G62" s="41"/>
    </row>
    <row r="63" spans="2:7" ht="12.75">
      <c r="B63" s="30"/>
      <c r="G63" s="41"/>
    </row>
    <row r="64" spans="2:7" ht="12.75">
      <c r="B64" s="30"/>
      <c r="G64" s="41"/>
    </row>
    <row r="65" spans="2:7" ht="12.75">
      <c r="B65" s="30"/>
      <c r="G65" s="41"/>
    </row>
    <row r="66" spans="2:7" ht="12.75">
      <c r="B66" s="30"/>
      <c r="G66" s="41"/>
    </row>
    <row r="67" spans="2:7" ht="12.75">
      <c r="B67" s="30"/>
      <c r="G67" s="41"/>
    </row>
    <row r="68" spans="2:7" ht="12.75">
      <c r="B68" s="30"/>
      <c r="G68" s="41"/>
    </row>
    <row r="69" spans="2:7" ht="12.75">
      <c r="B69" s="30"/>
      <c r="G69" s="41"/>
    </row>
    <row r="70" spans="2:7" ht="12.75">
      <c r="B70" s="30"/>
      <c r="G70" s="41"/>
    </row>
    <row r="71" spans="2:7" ht="12.75">
      <c r="B71" s="30"/>
      <c r="G71" s="41"/>
    </row>
    <row r="72" spans="2:7" ht="12.75">
      <c r="B72" s="30"/>
      <c r="G72" s="41"/>
    </row>
    <row r="73" spans="2:7" ht="12.75">
      <c r="B73" s="30"/>
      <c r="G73" s="41"/>
    </row>
    <row r="74" spans="2:7" ht="12.75">
      <c r="B74" s="30"/>
      <c r="G74" s="41"/>
    </row>
    <row r="75" spans="2:7" ht="12.75">
      <c r="B75" s="30"/>
      <c r="G75" s="41"/>
    </row>
    <row r="76" spans="2:7" ht="12.75">
      <c r="B76" s="30"/>
      <c r="G76" s="41"/>
    </row>
    <row r="77" spans="2:7" ht="12.75">
      <c r="B77" s="30"/>
      <c r="G77" s="41"/>
    </row>
    <row r="78" spans="2:7" ht="12.75">
      <c r="B78" s="30"/>
      <c r="G78" s="41"/>
    </row>
    <row r="79" spans="2:7" ht="12.75">
      <c r="B79" s="30"/>
      <c r="G79" s="41"/>
    </row>
    <row r="80" spans="2:7" ht="12.75">
      <c r="B80" s="30"/>
      <c r="G80" s="41"/>
    </row>
    <row r="81" spans="2:7" ht="12.75">
      <c r="B81" s="30"/>
      <c r="G81" s="41"/>
    </row>
    <row r="82" spans="2:7" ht="12.75">
      <c r="B82" s="30"/>
      <c r="G82" s="41"/>
    </row>
    <row r="83" spans="2:7" ht="12.75">
      <c r="B83" s="30"/>
      <c r="G83" s="41"/>
    </row>
    <row r="84" spans="2:7" ht="12.75">
      <c r="B84" s="30"/>
      <c r="G84" s="41"/>
    </row>
    <row r="85" spans="2:7" ht="12.75">
      <c r="B85" s="30"/>
      <c r="G85" s="41"/>
    </row>
    <row r="86" spans="2:7" ht="12.75">
      <c r="B86" s="30"/>
      <c r="G86" s="41"/>
    </row>
    <row r="87" spans="2:7" ht="12.75">
      <c r="B87" s="30"/>
      <c r="G87" s="41"/>
    </row>
    <row r="88" spans="2:7" ht="12.75">
      <c r="B88" s="30"/>
      <c r="G88" s="41"/>
    </row>
    <row r="89" spans="2:7" ht="12.75">
      <c r="B89" s="30"/>
      <c r="G89" s="41"/>
    </row>
    <row r="90" spans="2:7" ht="12.75">
      <c r="B90" s="30"/>
      <c r="G90" s="41"/>
    </row>
    <row r="91" spans="2:7" ht="12.75">
      <c r="B91" s="30"/>
      <c r="G91" s="41"/>
    </row>
    <row r="92" spans="2:7" ht="12.75">
      <c r="B92" s="30"/>
      <c r="G92" s="41"/>
    </row>
    <row r="93" spans="2:7" ht="12.75">
      <c r="B93" s="30"/>
      <c r="G93" s="41"/>
    </row>
    <row r="94" spans="2:7" ht="12.75">
      <c r="B94" s="30"/>
      <c r="G94" s="41"/>
    </row>
    <row r="95" spans="2:7" ht="12.75">
      <c r="B95" s="30"/>
      <c r="G95" s="41"/>
    </row>
    <row r="96" spans="2:7" ht="12.75">
      <c r="B96" s="30"/>
      <c r="G96" s="41"/>
    </row>
    <row r="97" spans="2:7" ht="12.75">
      <c r="B97" s="30"/>
      <c r="G97" s="41"/>
    </row>
    <row r="98" spans="2:7" ht="12.75">
      <c r="B98" s="30"/>
      <c r="G98" s="41"/>
    </row>
    <row r="99" spans="2:7" ht="12.75">
      <c r="B99" s="30"/>
      <c r="G99" s="41"/>
    </row>
    <row r="100" spans="2:7" ht="12.75">
      <c r="B100" s="30"/>
      <c r="G100" s="41"/>
    </row>
    <row r="101" spans="2:7" ht="12.75">
      <c r="B101" s="30"/>
      <c r="G101" s="41"/>
    </row>
    <row r="102" spans="2:7" ht="12.75">
      <c r="B102" s="30"/>
      <c r="G102" s="41"/>
    </row>
    <row r="103" spans="2:7" ht="12.75">
      <c r="B103" s="30"/>
      <c r="G103" s="41"/>
    </row>
    <row r="104" spans="2:7" ht="12.75">
      <c r="B104" s="30"/>
      <c r="G104" s="41"/>
    </row>
    <row r="105" spans="2:7" ht="12.75">
      <c r="B105" s="30"/>
      <c r="G105" s="41"/>
    </row>
    <row r="106" spans="2:7" ht="12.75">
      <c r="B106" s="30"/>
      <c r="G106" s="41"/>
    </row>
    <row r="107" spans="2:7" ht="12.75">
      <c r="B107" s="30"/>
      <c r="G107" s="41"/>
    </row>
    <row r="108" spans="2:7" ht="12.75">
      <c r="B108" s="30"/>
      <c r="G108" s="41"/>
    </row>
    <row r="109" spans="2:7" ht="12.75">
      <c r="B109" s="30"/>
      <c r="G109" s="41"/>
    </row>
    <row r="110" spans="2:7" ht="12.75">
      <c r="B110" s="30"/>
      <c r="G110" s="41"/>
    </row>
    <row r="111" spans="2:7" ht="12.75">
      <c r="B111" s="30"/>
      <c r="G111" s="41"/>
    </row>
    <row r="112" spans="2:7" ht="12.75">
      <c r="B112" s="30"/>
      <c r="G112" s="41"/>
    </row>
    <row r="113" spans="2:7" ht="12.75">
      <c r="B113" s="30"/>
      <c r="G113" s="41"/>
    </row>
    <row r="114" spans="2:7" ht="12.75">
      <c r="B114" s="30"/>
      <c r="G114" s="41"/>
    </row>
    <row r="115" spans="2:7" ht="12.75">
      <c r="B115" s="30"/>
      <c r="G115" s="41"/>
    </row>
    <row r="116" spans="2:7" ht="12.75">
      <c r="B116" s="30"/>
      <c r="G116" s="41"/>
    </row>
    <row r="117" spans="2:7" ht="12.75">
      <c r="B117" s="30"/>
      <c r="G117" s="41"/>
    </row>
    <row r="118" spans="2:7" ht="12.75">
      <c r="B118" s="30"/>
      <c r="G118" s="41"/>
    </row>
    <row r="119" spans="2:7" ht="12.75">
      <c r="B119" s="30"/>
      <c r="G119" s="41"/>
    </row>
    <row r="120" spans="2:7" ht="12.75">
      <c r="B120" s="30"/>
      <c r="G120" s="41"/>
    </row>
    <row r="121" spans="2:7" ht="12.75">
      <c r="B121" s="30"/>
      <c r="G121" s="41"/>
    </row>
    <row r="122" spans="2:7" ht="12.75">
      <c r="B122" s="30"/>
      <c r="G122" s="41"/>
    </row>
    <row r="123" spans="2:7" ht="12.75">
      <c r="B123" s="30"/>
      <c r="G123" s="41"/>
    </row>
    <row r="124" spans="2:7" ht="12.75">
      <c r="B124" s="30"/>
      <c r="G124" s="41"/>
    </row>
    <row r="125" spans="2:7" ht="12.75">
      <c r="B125" s="30"/>
      <c r="G125" s="41"/>
    </row>
    <row r="126" spans="2:7" ht="12.75">
      <c r="B126" s="30"/>
      <c r="G126" s="41"/>
    </row>
    <row r="127" spans="2:7" ht="12.75">
      <c r="B127" s="30"/>
      <c r="G127" s="41"/>
    </row>
    <row r="128" spans="2:7" ht="12.75">
      <c r="B128" s="30"/>
      <c r="G128" s="41"/>
    </row>
    <row r="129" spans="2:7" ht="12.75">
      <c r="B129" s="30"/>
      <c r="G129" s="41"/>
    </row>
    <row r="130" spans="2:7" ht="12.75">
      <c r="B130" s="30"/>
      <c r="G130" s="41"/>
    </row>
    <row r="131" spans="2:7" ht="12.75">
      <c r="B131" s="30"/>
      <c r="G131" s="41"/>
    </row>
    <row r="132" spans="2:7" ht="12.75">
      <c r="B132" s="30"/>
      <c r="G132" s="41"/>
    </row>
    <row r="133" spans="2:7" ht="12.75">
      <c r="B133" s="30"/>
      <c r="G133" s="41"/>
    </row>
    <row r="134" spans="2:7" ht="12.75">
      <c r="B134" s="30"/>
      <c r="G134" s="41"/>
    </row>
    <row r="135" spans="2:7" ht="12.75">
      <c r="B135" s="30"/>
      <c r="G135" s="41"/>
    </row>
    <row r="136" spans="2:7" ht="12.75">
      <c r="B136" s="30"/>
      <c r="G136" s="41"/>
    </row>
    <row r="137" spans="2:7" ht="12.75">
      <c r="B137" s="30"/>
      <c r="G137" s="41"/>
    </row>
    <row r="138" spans="2:7" ht="12.75">
      <c r="B138" s="30"/>
      <c r="G138" s="41"/>
    </row>
    <row r="139" spans="2:7" ht="12.75">
      <c r="B139" s="30"/>
      <c r="G139" s="41"/>
    </row>
    <row r="140" spans="2:7" ht="12.75">
      <c r="B140" s="30"/>
      <c r="G140" s="41"/>
    </row>
    <row r="141" spans="2:7" ht="12.75">
      <c r="B141" s="30"/>
      <c r="G141" s="41"/>
    </row>
    <row r="142" spans="2:7" ht="12.75">
      <c r="B142" s="30"/>
      <c r="G142" s="41"/>
    </row>
    <row r="143" spans="2:7" ht="12.75">
      <c r="B143" s="30"/>
      <c r="G143" s="41"/>
    </row>
    <row r="144" spans="2:7" ht="12.75">
      <c r="B144" s="30"/>
      <c r="G144" s="41"/>
    </row>
    <row r="145" spans="2:7" ht="12.75">
      <c r="B145" s="30"/>
      <c r="G145" s="41"/>
    </row>
    <row r="146" spans="2:7" ht="12.75">
      <c r="B146" s="30"/>
      <c r="G146" s="41"/>
    </row>
    <row r="147" spans="2:7" ht="12.75">
      <c r="B147" s="30"/>
      <c r="G147" s="41"/>
    </row>
    <row r="148" spans="2:7" ht="12.75">
      <c r="B148" s="30"/>
      <c r="G148" s="41"/>
    </row>
    <row r="149" spans="2:7" ht="12.75">
      <c r="B149" s="30"/>
      <c r="G149" s="41"/>
    </row>
    <row r="150" spans="2:7" ht="12.75">
      <c r="B150" s="30"/>
      <c r="G150" s="41"/>
    </row>
    <row r="151" spans="2:7" ht="12.75">
      <c r="B151" s="30"/>
      <c r="G151" s="41"/>
    </row>
    <row r="152" spans="2:7" ht="12.75">
      <c r="B152" s="30"/>
      <c r="G152" s="41"/>
    </row>
    <row r="153" spans="2:7" ht="12.75">
      <c r="B153" s="30"/>
      <c r="G153" s="41"/>
    </row>
    <row r="154" spans="2:7" ht="12.75">
      <c r="B154" s="30"/>
      <c r="G154" s="41"/>
    </row>
    <row r="155" spans="2:7" ht="12.75">
      <c r="B155" s="30"/>
      <c r="G155" s="41"/>
    </row>
    <row r="156" spans="2:7" ht="12.75">
      <c r="B156" s="30"/>
      <c r="G156" s="41"/>
    </row>
    <row r="157" spans="2:7" ht="12.75">
      <c r="B157" s="30"/>
      <c r="G157" s="41"/>
    </row>
    <row r="158" spans="2:7" ht="12.75">
      <c r="B158" s="30"/>
      <c r="G158" s="41"/>
    </row>
    <row r="159" spans="2:7" ht="12.75">
      <c r="B159" s="30"/>
      <c r="G159" s="41"/>
    </row>
    <row r="160" spans="2:7" ht="12.75">
      <c r="B160" s="30"/>
      <c r="G160" s="41"/>
    </row>
    <row r="161" spans="2:7" ht="12.75">
      <c r="B161" s="30"/>
      <c r="G161" s="41"/>
    </row>
    <row r="162" spans="2:7" ht="12.75">
      <c r="B162" s="30"/>
      <c r="G162" s="41"/>
    </row>
    <row r="163" spans="2:7" ht="12.75">
      <c r="B163" s="30"/>
      <c r="G163" s="41"/>
    </row>
    <row r="164" spans="2:7" ht="12.75">
      <c r="B164" s="30"/>
      <c r="G164" s="41"/>
    </row>
    <row r="165" spans="2:7" ht="12.75">
      <c r="B165" s="30"/>
      <c r="G165" s="41"/>
    </row>
    <row r="166" spans="2:7" ht="12.75">
      <c r="B166" s="30"/>
      <c r="G166" s="41"/>
    </row>
    <row r="167" spans="2:7" ht="12.75">
      <c r="B167" s="30"/>
      <c r="G167" s="41"/>
    </row>
    <row r="168" spans="2:7" ht="12.75">
      <c r="B168" s="30"/>
      <c r="G168" s="41"/>
    </row>
    <row r="169" spans="2:7" ht="12.75">
      <c r="B169" s="30"/>
      <c r="G169" s="41"/>
    </row>
    <row r="170" spans="2:7" ht="12.75">
      <c r="B170" s="30"/>
      <c r="G170" s="41"/>
    </row>
    <row r="171" spans="2:7" ht="12.75">
      <c r="B171" s="30"/>
      <c r="G171" s="41"/>
    </row>
    <row r="172" spans="2:7" ht="12.75">
      <c r="B172" s="30"/>
      <c r="G172" s="41"/>
    </row>
    <row r="173" spans="2:7" ht="12.75">
      <c r="B173" s="30"/>
      <c r="G173" s="41"/>
    </row>
    <row r="174" spans="2:7" ht="12.75">
      <c r="B174" s="30"/>
      <c r="G174" s="41"/>
    </row>
    <row r="175" spans="2:7" ht="12.75">
      <c r="B175" s="30"/>
      <c r="G175" s="41"/>
    </row>
    <row r="176" spans="2:7" ht="12.75">
      <c r="B176" s="30"/>
      <c r="G176" s="41"/>
    </row>
    <row r="177" spans="2:7" ht="12.75">
      <c r="B177" s="30"/>
      <c r="G177" s="41"/>
    </row>
    <row r="178" spans="2:7" ht="12.75">
      <c r="B178" s="30"/>
      <c r="G178" s="41"/>
    </row>
    <row r="179" spans="2:7" ht="12.75">
      <c r="B179" s="30"/>
      <c r="G179" s="41"/>
    </row>
    <row r="180" spans="2:7" ht="12.75">
      <c r="B180" s="30"/>
      <c r="G180" s="41"/>
    </row>
    <row r="181" spans="2:7" ht="12.75">
      <c r="B181" s="30"/>
      <c r="G181" s="41"/>
    </row>
    <row r="182" spans="2:7" ht="12.75">
      <c r="B182" s="30"/>
      <c r="G182" s="41"/>
    </row>
    <row r="183" spans="2:7" ht="12.75">
      <c r="B183" s="30"/>
      <c r="G183" s="41"/>
    </row>
    <row r="184" spans="2:7" ht="12.75">
      <c r="B184" s="30"/>
      <c r="G184" s="41"/>
    </row>
    <row r="185" spans="2:7" ht="12.75">
      <c r="B185" s="30"/>
      <c r="G185" s="41"/>
    </row>
    <row r="186" spans="2:7" ht="12.75">
      <c r="B186" s="30"/>
      <c r="G186" s="41"/>
    </row>
    <row r="187" spans="2:7" ht="12.75">
      <c r="B187" s="30"/>
      <c r="G187" s="41"/>
    </row>
    <row r="188" spans="2:7" ht="12.75">
      <c r="B188" s="30"/>
      <c r="G188" s="41"/>
    </row>
    <row r="189" spans="2:7" ht="12.75">
      <c r="B189" s="30"/>
      <c r="G189" s="41"/>
    </row>
    <row r="190" spans="2:7" ht="12.75">
      <c r="B190" s="30"/>
      <c r="G190" s="41"/>
    </row>
    <row r="191" spans="2:7" ht="12.75">
      <c r="B191" s="30"/>
      <c r="G191" s="41"/>
    </row>
    <row r="192" spans="2:7" ht="12.75">
      <c r="B192" s="30"/>
      <c r="G192" s="41"/>
    </row>
    <row r="193" spans="2:7" ht="12.75">
      <c r="B193" s="30"/>
      <c r="G193" s="41"/>
    </row>
    <row r="194" spans="2:7" ht="12.75">
      <c r="B194" s="30"/>
      <c r="G194" s="41"/>
    </row>
    <row r="195" spans="2:7" ht="12.75">
      <c r="B195" s="30"/>
      <c r="G195" s="41"/>
    </row>
    <row r="196" spans="2:7" ht="12.75">
      <c r="B196" s="30"/>
      <c r="G196" s="41"/>
    </row>
    <row r="197" spans="2:7" ht="12.75">
      <c r="B197" s="30"/>
      <c r="G197" s="41"/>
    </row>
    <row r="198" spans="2:7" ht="12.75">
      <c r="B198" s="30"/>
      <c r="G198" s="41"/>
    </row>
    <row r="199" spans="2:7" ht="12.75">
      <c r="B199" s="30"/>
      <c r="G199" s="41"/>
    </row>
    <row r="200" spans="2:7" ht="12.75">
      <c r="B200" s="30"/>
      <c r="G200" s="41"/>
    </row>
    <row r="201" spans="2:7" ht="12.75">
      <c r="B201" s="30"/>
      <c r="G201" s="41"/>
    </row>
    <row r="202" spans="2:7" ht="12.75">
      <c r="B202" s="30"/>
      <c r="G202" s="41"/>
    </row>
  </sheetData>
  <sheetProtection/>
  <printOptions gridLines="1" horizontalCentered="1"/>
  <pageMargins left="0.4330708661417323" right="0.5118110236220472" top="1.1023622047244095" bottom="0.7086614173228347" header="0.3937007874015748" footer="0.2755905511811024"/>
  <pageSetup fitToHeight="3" horizontalDpi="600" verticalDpi="600" orientation="landscape" paperSize="9" r:id="rId1"/>
  <headerFooter alignWithMargins="0">
    <oddHeader>&amp;C&amp;12LEGGE 183/1989 BACINO INTERREGIONALE MARECCHIA E CONCA - PROGRAMMA 1992 - 1996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2005-06-22T14:50:48Z</cp:lastPrinted>
  <dcterms:created xsi:type="dcterms:W3CDTF">2005-03-18T13:16:59Z</dcterms:created>
  <dcterms:modified xsi:type="dcterms:W3CDTF">2021-10-07T14:45:31Z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120200.000000000</vt:lpwstr>
  </property>
  <property fmtid="{D5CDD505-2E9C-101B-9397-08002B2CF9AE}" pid="4" name="display_urn:schemas-microsoft-com:office:office#Author">
    <vt:lpwstr>Caroli Renata</vt:lpwstr>
  </property>
</Properties>
</file>