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83 TEVERE 2001-2003" sheetId="1" r:id="rId1"/>
  </sheets>
  <definedNames>
    <definedName name="dbase" localSheetId="0" hidden="1">'183 TEVERE 2001-2003'!$C$1:$E$1</definedName>
    <definedName name="_xlnm.Print_Titles" localSheetId="0">'183 TEVERE 2001-2003'!$1:$1</definedName>
  </definedNames>
  <calcPr fullCalcOnLoad="1"/>
</workbook>
</file>

<file path=xl/sharedStrings.xml><?xml version="1.0" encoding="utf-8"?>
<sst xmlns="http://schemas.openxmlformats.org/spreadsheetml/2006/main" count="32" uniqueCount="27">
  <si>
    <t>TITOLO</t>
  </si>
  <si>
    <t>CODICE</t>
  </si>
  <si>
    <t>PROV.</t>
  </si>
  <si>
    <t>000</t>
  </si>
  <si>
    <t>FC</t>
  </si>
  <si>
    <t>VERGHERETO - F. TEVERE - Manutenzione zone sorgenti</t>
  </si>
  <si>
    <t>7E8H001</t>
  </si>
  <si>
    <t>LOTTO</t>
  </si>
  <si>
    <t>SOGGETTO ATTUATORE</t>
  </si>
  <si>
    <t>IMPORTO FINANZIAMENTO EURO</t>
  </si>
  <si>
    <t>IMPORTO FINANZIAMENTO Euro Del. G.859/04</t>
  </si>
  <si>
    <t>IMPORTO FINANZIAMENTO Euro Del. G.1961/06</t>
  </si>
  <si>
    <t>ANNUALITA' 2003</t>
  </si>
  <si>
    <t>2E8H001</t>
  </si>
  <si>
    <t>7E8H002</t>
  </si>
  <si>
    <t>Comune di Verghereto</t>
  </si>
  <si>
    <t>VERGHERETO - F. TEVERE - Interventi di manutenzione</t>
  </si>
  <si>
    <t>IMPORTO FINANZIAMENTO Euro Del. G.1577/07</t>
  </si>
  <si>
    <t>IMPORTO FINANZIAMENTO Euro Del. G.354/08</t>
  </si>
  <si>
    <t>IMPORTO FINANZIAMENTO ORIGINALE IN EURO</t>
  </si>
  <si>
    <t>IMPORTO MODIFICATO SI/NO</t>
  </si>
  <si>
    <t>Servizio Tecnico Bacino Romagna</t>
  </si>
  <si>
    <t>Totale importo finanziamento</t>
  </si>
  <si>
    <t>VERGHERETO - Delocalizzazione di un fabbricato ad uso ristorante parzialmente edificato sul Fiume Tevere in località Ocri
+ € 50.000,00 cofinanziamento Autorità di Bacino</t>
  </si>
  <si>
    <t>IMPORTO FINANZIAMENTO Euro Del. G.686/11</t>
  </si>
  <si>
    <t>da riprogrammare</t>
  </si>
  <si>
    <t>IMPORTO FINANZIAMENTO Euro Del. G.556/21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</si>
</sst>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#,##0_ ;\-#,##0\ "/>
    <numFmt numFmtId="182" formatCode="_-[$€-2]\ * #,##0.00_-;\-[$€-2]\ * #,##0.00_-;_-[$€-2]\ * &quot;-&quot;??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82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" fontId="7" fillId="0" borderId="0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justify" vertical="top" wrapText="1"/>
    </xf>
    <xf numFmtId="3" fontId="5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82" fontId="15" fillId="0" borderId="0" xfId="42" applyFont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4" fontId="1" fillId="0" borderId="13" xfId="0" applyNumberFormat="1" applyFont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justify" vertical="top" wrapText="1"/>
    </xf>
    <xf numFmtId="0" fontId="0" fillId="33" borderId="0" xfId="0" applyFill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4" fontId="7" fillId="33" borderId="0" xfId="0" applyNumberFormat="1" applyFont="1" applyFill="1" applyBorder="1" applyAlignment="1">
      <alignment vertical="top" wrapText="1"/>
    </xf>
    <xf numFmtId="4" fontId="11" fillId="33" borderId="0" xfId="0" applyNumberFormat="1" applyFont="1" applyFill="1" applyBorder="1" applyAlignment="1">
      <alignment vertical="top" wrapText="1"/>
    </xf>
    <xf numFmtId="182" fontId="15" fillId="33" borderId="0" xfId="42" applyFont="1" applyFill="1" applyAlignment="1">
      <alignment vertical="top" wrapText="1"/>
    </xf>
    <xf numFmtId="0" fontId="15" fillId="33" borderId="0" xfId="0" applyFont="1" applyFill="1" applyAlignment="1">
      <alignment horizontal="center" vertical="top" wrapText="1"/>
    </xf>
    <xf numFmtId="4" fontId="16" fillId="0" borderId="13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L7" sqref="L7"/>
    </sheetView>
  </sheetViews>
  <sheetFormatPr defaultColWidth="9.140625" defaultRowHeight="12.75" outlineLevelRow="1" outlineLevelCol="1"/>
  <cols>
    <col min="1" max="1" width="10.57421875" style="8" customWidth="1"/>
    <col min="2" max="2" width="4.140625" style="9" bestFit="1" customWidth="1"/>
    <col min="3" max="3" width="58.28125" style="0" customWidth="1"/>
    <col min="4" max="4" width="6.57421875" style="8" bestFit="1" customWidth="1"/>
    <col min="5" max="5" width="12.7109375" style="10" bestFit="1" customWidth="1"/>
    <col min="6" max="11" width="15.57421875" style="0" hidden="1" customWidth="1" outlineLevel="1"/>
    <col min="12" max="12" width="12.8515625" style="0" bestFit="1" customWidth="1" collapsed="1"/>
    <col min="13" max="13" width="12.8515625" style="0" hidden="1" customWidth="1" outlineLevel="1"/>
    <col min="14" max="14" width="10.7109375" style="0" hidden="1" customWidth="1" outlineLevel="1"/>
    <col min="15" max="15" width="9.140625" style="0" customWidth="1" collapsed="1"/>
  </cols>
  <sheetData>
    <row r="1" spans="1:14" s="1" customFormat="1" ht="39" customHeight="1">
      <c r="A1" s="11" t="s">
        <v>1</v>
      </c>
      <c r="B1" s="12" t="s">
        <v>7</v>
      </c>
      <c r="C1" s="13" t="s">
        <v>0</v>
      </c>
      <c r="D1" s="14" t="s">
        <v>2</v>
      </c>
      <c r="E1" s="14" t="s">
        <v>8</v>
      </c>
      <c r="F1" s="18" t="s">
        <v>10</v>
      </c>
      <c r="G1" s="18" t="s">
        <v>11</v>
      </c>
      <c r="H1" s="18" t="s">
        <v>17</v>
      </c>
      <c r="I1" s="18" t="s">
        <v>18</v>
      </c>
      <c r="J1" s="18" t="s">
        <v>24</v>
      </c>
      <c r="K1" s="18" t="s">
        <v>26</v>
      </c>
      <c r="L1" s="19" t="s">
        <v>9</v>
      </c>
      <c r="M1" s="23" t="s">
        <v>19</v>
      </c>
      <c r="N1" s="24" t="s">
        <v>20</v>
      </c>
    </row>
    <row r="2" spans="1:14" ht="18">
      <c r="A2" s="2"/>
      <c r="B2" s="3"/>
      <c r="C2" s="22" t="s">
        <v>12</v>
      </c>
      <c r="D2" s="4"/>
      <c r="E2" s="5"/>
      <c r="M2" s="25"/>
      <c r="N2" s="26"/>
    </row>
    <row r="3" spans="1:14" ht="51">
      <c r="A3" s="15" t="s">
        <v>6</v>
      </c>
      <c r="B3" s="16" t="s">
        <v>3</v>
      </c>
      <c r="C3" s="17" t="s">
        <v>5</v>
      </c>
      <c r="D3" s="6" t="s">
        <v>4</v>
      </c>
      <c r="E3" s="21" t="s">
        <v>21</v>
      </c>
      <c r="F3" s="7">
        <v>34091</v>
      </c>
      <c r="G3" s="7">
        <v>24548.57</v>
      </c>
      <c r="H3" s="7"/>
      <c r="I3" s="7"/>
      <c r="J3" s="7"/>
      <c r="K3" s="7">
        <v>24039.54</v>
      </c>
      <c r="L3" s="20">
        <f>K3</f>
        <v>24039.54</v>
      </c>
      <c r="M3" s="25">
        <f>F3</f>
        <v>34091</v>
      </c>
      <c r="N3" s="26" t="str">
        <f>IF(G3=M3,"NO","SI")</f>
        <v>SI</v>
      </c>
    </row>
    <row r="4" spans="1:14" ht="38.25" hidden="1" outlineLevel="1">
      <c r="A4" s="33" t="s">
        <v>13</v>
      </c>
      <c r="B4" s="34" t="s">
        <v>3</v>
      </c>
      <c r="C4" s="35" t="s">
        <v>23</v>
      </c>
      <c r="D4" s="36" t="s">
        <v>4</v>
      </c>
      <c r="E4" s="37" t="s">
        <v>15</v>
      </c>
      <c r="F4" s="38"/>
      <c r="G4" s="38">
        <v>10000</v>
      </c>
      <c r="H4" s="38">
        <v>10000</v>
      </c>
      <c r="I4" s="38">
        <v>10000</v>
      </c>
      <c r="J4" s="38">
        <v>0</v>
      </c>
      <c r="K4" s="38"/>
      <c r="L4" s="39"/>
      <c r="M4" s="40">
        <v>10000</v>
      </c>
      <c r="N4" s="41" t="str">
        <f>IF(G4=M4,"NO","SI")</f>
        <v>NO</v>
      </c>
    </row>
    <row r="5" spans="1:14" ht="12.75" collapsed="1">
      <c r="A5" s="15"/>
      <c r="B5" s="16"/>
      <c r="C5" s="17" t="s">
        <v>25</v>
      </c>
      <c r="D5" s="6"/>
      <c r="E5" s="21"/>
      <c r="F5" s="7"/>
      <c r="G5" s="7"/>
      <c r="H5" s="7"/>
      <c r="I5" s="7"/>
      <c r="J5" s="7"/>
      <c r="K5" s="7"/>
      <c r="L5" s="20">
        <v>10000</v>
      </c>
      <c r="M5" s="25"/>
      <c r="N5" s="26"/>
    </row>
    <row r="6" spans="1:14" ht="51">
      <c r="A6" s="15" t="s">
        <v>14</v>
      </c>
      <c r="B6" s="16" t="s">
        <v>3</v>
      </c>
      <c r="C6" s="17" t="s">
        <v>16</v>
      </c>
      <c r="D6" s="6" t="s">
        <v>4</v>
      </c>
      <c r="E6" s="21" t="s">
        <v>21</v>
      </c>
      <c r="F6" s="7"/>
      <c r="G6" s="7">
        <v>11900</v>
      </c>
      <c r="H6" s="7"/>
      <c r="I6" s="7"/>
      <c r="J6" s="7"/>
      <c r="K6" s="7">
        <v>11884.15</v>
      </c>
      <c r="L6" s="20">
        <f>K6</f>
        <v>11884.15</v>
      </c>
      <c r="M6" s="25">
        <f>G6</f>
        <v>11900</v>
      </c>
      <c r="N6" s="26" t="str">
        <f>IF(G6=M6,"NO","SI")</f>
        <v>NO</v>
      </c>
    </row>
    <row r="9" spans="1:13" ht="12.75">
      <c r="A9" s="28"/>
      <c r="B9" s="29"/>
      <c r="C9" s="27" t="s">
        <v>22</v>
      </c>
      <c r="D9" s="28"/>
      <c r="E9" s="30"/>
      <c r="F9" s="31"/>
      <c r="G9" s="31"/>
      <c r="H9" s="31"/>
      <c r="I9" s="31"/>
      <c r="J9" s="31"/>
      <c r="K9" s="31"/>
      <c r="L9" s="32">
        <f>SUM(L3:L8)</f>
        <v>45923.69</v>
      </c>
      <c r="M9" s="42">
        <f>SUM(M3:M8)</f>
        <v>55991</v>
      </c>
    </row>
  </sheetData>
  <sheetProtection/>
  <conditionalFormatting sqref="F3:I6 J3:K3 J5:K6">
    <cfRule type="cellIs" priority="1" dxfId="0" operator="equal" stopIfTrue="1">
      <formula>0</formula>
    </cfRule>
  </conditionalFormatting>
  <printOptions gridLines="1" horizontalCentered="1"/>
  <pageMargins left="0.2" right="0.57" top="1.09" bottom="0.51" header="0.64" footer="0.2755905511811024"/>
  <pageSetup orientation="landscape" pageOrder="overThenDown" paperSize="9" scale="75" r:id="rId1"/>
  <headerFooter alignWithMargins="0">
    <oddHeader xml:space="preserve">&amp;C&amp;12LEGGE 183/89: BACINO TEVERE - PROGRAMMA 2001-2003 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2005-06-30T09:19:06Z</cp:lastPrinted>
  <dcterms:created xsi:type="dcterms:W3CDTF">2003-01-14T11:17:34Z</dcterms:created>
  <dcterms:modified xsi:type="dcterms:W3CDTF">2021-10-07T13:55:00Z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Caroli Renata</vt:lpwstr>
  </property>
  <property fmtid="{D5CDD505-2E9C-101B-9397-08002B2CF9AE}" pid="3" name="Order">
    <vt:lpwstr>114600.000000000</vt:lpwstr>
  </property>
  <property fmtid="{D5CDD505-2E9C-101B-9397-08002B2CF9AE}" pid="4" name="display_urn:schemas-microsoft-com:office:office#Author">
    <vt:lpwstr>Caroli Renata</vt:lpwstr>
  </property>
</Properties>
</file>