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800" windowHeight="5190" activeTab="0"/>
  </bookViews>
  <sheets>
    <sheet name="23 2012" sheetId="1" r:id="rId1"/>
  </sheets>
  <definedNames>
    <definedName name="_FiltroDatabase" localSheetId="0" hidden="1">'23 2012'!$A$1:$F$1</definedName>
    <definedName name="_xlnm.Print_Titles" localSheetId="0">'23 2012'!$1:$1</definedName>
  </definedNames>
  <calcPr fullCalcOnLoad="1"/>
</workbook>
</file>

<file path=xl/sharedStrings.xml><?xml version="1.0" encoding="utf-8"?>
<sst xmlns="http://schemas.openxmlformats.org/spreadsheetml/2006/main" count="22" uniqueCount="21">
  <si>
    <t>TITOLO</t>
  </si>
  <si>
    <t>CODICE</t>
  </si>
  <si>
    <t>PROV.</t>
  </si>
  <si>
    <t>000</t>
  </si>
  <si>
    <t>LOTTO</t>
  </si>
  <si>
    <t>SOGGETTO ATTUATORE</t>
  </si>
  <si>
    <t>IMPORTO FINANZIAMENTO EURO</t>
  </si>
  <si>
    <t>BACINO NAZIONALE FIUME PO</t>
  </si>
  <si>
    <t>IMPORTO FINANZIAMENTO ORIGINALE IN EURO</t>
  </si>
  <si>
    <t>IMPORTO MODIFICATO SI/NO</t>
  </si>
  <si>
    <t>Totale importo finanziamento</t>
  </si>
  <si>
    <t>VERGHERETO (FC) - Demolizione d'ufficio di un fabbricato ad uso ristorante edificato sul asedime demaniale del Fiume Tevere in località Ocri di Verghereto e completo ripristino dello stato dei luoghi con realizzazione di difese spondali con tecniche di ingegneria naturalistica - CUP n. E84C12000000002</t>
  </si>
  <si>
    <t>2Q6H001</t>
  </si>
  <si>
    <t>FC</t>
  </si>
  <si>
    <t>IMPORTO FINANZIAMENTO Euro Del.G. 268/12</t>
  </si>
  <si>
    <t>Servizio Tecnico Bacino Romagna</t>
  </si>
  <si>
    <t>IMPORTO FINANZIAMENTO Euro Del.G. 1231/12</t>
  </si>
  <si>
    <t>PIEVEPELAGO (MO) - Lavori di primo intervento per la messa in sicurezza del movimento franoso sulla strada comunale per Tagliole nel tratto Casa Galassini - Casa Micheletto. - Galleria artificiale - 1° stralcio
Integrazione finanziaria
+ € 170.000,00 Protezione Civile</t>
  </si>
  <si>
    <t>2Q6A001</t>
  </si>
  <si>
    <t>MO</t>
  </si>
  <si>
    <t>Comune di Pievepelago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</si>
</sst>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;[Red]\-#,##0.0"/>
    <numFmt numFmtId="171" formatCode="#,##0.000;[Red]\-#,##0.000"/>
    <numFmt numFmtId="172" formatCode="#,##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0.000"/>
    <numFmt numFmtId="179" formatCode="0.0"/>
    <numFmt numFmtId="180" formatCode="\800,000,00\ \7\9\7\30,000"/>
    <numFmt numFmtId="181" formatCode="0.00000"/>
    <numFmt numFmtId="182" formatCode="0.00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_-[$€-2]\ * #,##0.00_-;\-[$€-2]\ * #,##0.00_-;_-[$€-2]\ * &quot;-&quot;??_-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b/>
      <sz val="7"/>
      <name val="Arial"/>
      <family val="2"/>
    </font>
    <font>
      <b/>
      <sz val="7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12"/>
      <color indexed="18"/>
      <name val="Arial"/>
      <family val="2"/>
    </font>
    <font>
      <b/>
      <sz val="7"/>
      <color indexed="18"/>
      <name val="Arial"/>
      <family val="2"/>
    </font>
    <font>
      <b/>
      <sz val="10"/>
      <color indexed="18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b/>
      <sz val="7"/>
      <color indexed="17"/>
      <name val="Arial"/>
      <family val="2"/>
    </font>
    <font>
      <b/>
      <sz val="9"/>
      <color indexed="17"/>
      <name val="Arial"/>
      <family val="2"/>
    </font>
    <font>
      <sz val="10"/>
      <color indexed="17"/>
      <name val="Arial"/>
      <family val="2"/>
    </font>
    <font>
      <b/>
      <sz val="10"/>
      <color indexed="61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justify" vertical="top" wrapText="1"/>
    </xf>
    <xf numFmtId="49" fontId="0" fillId="0" borderId="0" xfId="0" applyNumberForma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4" fontId="7" fillId="0" borderId="0" xfId="0" applyNumberFormat="1" applyFont="1" applyBorder="1" applyAlignment="1">
      <alignment horizontal="right" vertical="top" wrapText="1"/>
    </xf>
    <xf numFmtId="4" fontId="7" fillId="0" borderId="0" xfId="0" applyNumberFormat="1" applyFont="1" applyAlignment="1">
      <alignment horizontal="right" vertical="top" wrapText="1"/>
    </xf>
    <xf numFmtId="0" fontId="4" fillId="0" borderId="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3" fontId="6" fillId="0" borderId="2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3" fontId="11" fillId="0" borderId="1" xfId="0" applyNumberFormat="1" applyFont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vertical="top" wrapText="1"/>
    </xf>
    <xf numFmtId="0" fontId="0" fillId="0" borderId="0" xfId="0" applyFont="1" applyAlignment="1">
      <alignment horizontal="justify" vertical="top" wrapText="1"/>
    </xf>
    <xf numFmtId="49" fontId="8" fillId="0" borderId="0" xfId="0" applyNumberFormat="1" applyFont="1" applyBorder="1" applyAlignment="1" quotePrefix="1">
      <alignment horizontal="center" vertical="top" wrapText="1"/>
    </xf>
    <xf numFmtId="3" fontId="15" fillId="0" borderId="1" xfId="0" applyNumberFormat="1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187" fontId="17" fillId="0" borderId="0" xfId="17" applyFont="1" applyAlignment="1">
      <alignment vertical="top" wrapText="1"/>
    </xf>
    <xf numFmtId="0" fontId="17" fillId="0" borderId="0" xfId="0" applyFont="1" applyAlignment="1">
      <alignment horizontal="center" vertical="top" wrapText="1"/>
    </xf>
    <xf numFmtId="0" fontId="1" fillId="0" borderId="4" xfId="0" applyFont="1" applyBorder="1" applyAlignment="1">
      <alignment/>
    </xf>
    <xf numFmtId="0" fontId="0" fillId="0" borderId="4" xfId="0" applyBorder="1" applyAlignment="1">
      <alignment horizontal="center" vertical="top" wrapText="1"/>
    </xf>
    <xf numFmtId="49" fontId="0" fillId="0" borderId="4" xfId="0" applyNumberFormat="1" applyBorder="1" applyAlignment="1">
      <alignment horizontal="center" vertical="top" wrapText="1"/>
    </xf>
    <xf numFmtId="4" fontId="7" fillId="0" borderId="4" xfId="0" applyNumberFormat="1" applyFont="1" applyBorder="1" applyAlignment="1">
      <alignment horizontal="right" vertical="top" wrapText="1"/>
    </xf>
    <xf numFmtId="4" fontId="1" fillId="0" borderId="4" xfId="0" applyNumberFormat="1" applyFont="1" applyBorder="1" applyAlignment="1">
      <alignment vertical="top" wrapText="1"/>
    </xf>
    <xf numFmtId="4" fontId="18" fillId="0" borderId="4" xfId="0" applyNumberFormat="1" applyFont="1" applyBorder="1" applyAlignment="1">
      <alignment vertical="top" wrapText="1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zoomScale="85" zoomScaleNormal="85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E9" sqref="E9"/>
    </sheetView>
  </sheetViews>
  <sheetFormatPr defaultColWidth="9.140625" defaultRowHeight="12.75" outlineLevelCol="1"/>
  <cols>
    <col min="1" max="1" width="12.7109375" style="1" customWidth="1"/>
    <col min="2" max="2" width="4.28125" style="4" customWidth="1"/>
    <col min="3" max="3" width="62.7109375" style="3" customWidth="1"/>
    <col min="4" max="4" width="6.7109375" style="1" customWidth="1"/>
    <col min="5" max="5" width="18.140625" style="1" customWidth="1"/>
    <col min="6" max="7" width="13.8515625" style="8" hidden="1" customWidth="1" outlineLevel="1"/>
    <col min="8" max="8" width="18.7109375" style="2" customWidth="1" collapsed="1"/>
    <col min="9" max="9" width="17.8515625" style="2" hidden="1" customWidth="1" outlineLevel="1"/>
    <col min="10" max="10" width="14.421875" style="2" hidden="1" customWidth="1" outlineLevel="1"/>
    <col min="11" max="11" width="9.140625" style="2" customWidth="1" collapsed="1"/>
    <col min="12" max="16384" width="9.140625" style="2" customWidth="1"/>
  </cols>
  <sheetData>
    <row r="1" spans="1:10" s="5" customFormat="1" ht="36">
      <c r="A1" s="12" t="s">
        <v>1</v>
      </c>
      <c r="B1" s="13" t="s">
        <v>4</v>
      </c>
      <c r="C1" s="14" t="s">
        <v>0</v>
      </c>
      <c r="D1" s="15" t="s">
        <v>2</v>
      </c>
      <c r="E1" s="15" t="s">
        <v>5</v>
      </c>
      <c r="F1" s="17" t="s">
        <v>14</v>
      </c>
      <c r="G1" s="17" t="s">
        <v>16</v>
      </c>
      <c r="H1" s="19" t="s">
        <v>6</v>
      </c>
      <c r="I1" s="23" t="s">
        <v>8</v>
      </c>
      <c r="J1" s="24" t="s">
        <v>9</v>
      </c>
    </row>
    <row r="2" spans="1:10" ht="15.75">
      <c r="A2" s="9"/>
      <c r="B2" s="10"/>
      <c r="C2" s="18" t="s">
        <v>7</v>
      </c>
      <c r="D2" s="11"/>
      <c r="E2" s="11"/>
      <c r="I2" s="25"/>
      <c r="J2" s="26"/>
    </row>
    <row r="3" spans="1:10" ht="63.75">
      <c r="A3" s="16" t="s">
        <v>12</v>
      </c>
      <c r="B3" s="22" t="s">
        <v>3</v>
      </c>
      <c r="C3" s="21" t="s">
        <v>11</v>
      </c>
      <c r="D3" s="6" t="s">
        <v>13</v>
      </c>
      <c r="E3" s="6" t="s">
        <v>15</v>
      </c>
      <c r="F3" s="7">
        <v>50000</v>
      </c>
      <c r="G3" s="7"/>
      <c r="H3" s="20">
        <v>50000</v>
      </c>
      <c r="I3" s="25">
        <f>F3</f>
        <v>50000</v>
      </c>
      <c r="J3" s="26" t="str">
        <f>IF(H3=I3,"NO","SI")</f>
        <v>NO</v>
      </c>
    </row>
    <row r="4" spans="1:10" ht="63.75">
      <c r="A4" s="16" t="s">
        <v>18</v>
      </c>
      <c r="B4" s="22" t="s">
        <v>3</v>
      </c>
      <c r="C4" s="3" t="s">
        <v>17</v>
      </c>
      <c r="D4" s="1" t="s">
        <v>19</v>
      </c>
      <c r="E4" s="1" t="s">
        <v>20</v>
      </c>
      <c r="G4" s="7">
        <v>180000</v>
      </c>
      <c r="H4" s="20">
        <v>180000</v>
      </c>
      <c r="I4" s="25">
        <f>G4</f>
        <v>180000</v>
      </c>
      <c r="J4" s="26" t="str">
        <f>IF(H4=I4,"NO","SI")</f>
        <v>NO</v>
      </c>
    </row>
    <row r="6" spans="1:9" ht="12.75">
      <c r="A6" s="28"/>
      <c r="B6" s="29"/>
      <c r="C6" s="27" t="s">
        <v>10</v>
      </c>
      <c r="D6" s="28"/>
      <c r="E6" s="28"/>
      <c r="F6" s="30"/>
      <c r="G6" s="30"/>
      <c r="H6" s="31">
        <f>SUM(H3:H4)</f>
        <v>230000</v>
      </c>
      <c r="I6" s="32">
        <f>SUM(I3:I4)</f>
        <v>230000</v>
      </c>
    </row>
  </sheetData>
  <conditionalFormatting sqref="H3:H4">
    <cfRule type="cellIs" priority="1" dxfId="0" operator="equal" stopIfTrue="1">
      <formula>0</formula>
    </cfRule>
  </conditionalFormatting>
  <printOptions gridLines="1" horizontalCentered="1"/>
  <pageMargins left="0.31496062992125984" right="0.5511811023622047" top="0.984251968503937" bottom="0.5118110236220472" header="0.6299212598425197" footer="0.2755905511811024"/>
  <pageSetup horizontalDpi="300" verticalDpi="300" orientation="landscape" pageOrder="overThenDown" paperSize="9" scale="70" r:id="rId1"/>
  <headerFooter alignWithMargins="0">
    <oddHeader>&amp;C&amp;12L.R 23/1993 PROGRAMMA 2012</oddHeader>
    <oddFooter>&amp;LRegione Emilia-Romagna
Direzione Generale Ambiente e Difesa del Suolo e della Costa&amp;Cpag.&amp;P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Emilia-Romagna</dc:creator>
  <cp:keywords/>
  <dc:description/>
  <cp:lastModifiedBy>Regione Emilia-Romagna</cp:lastModifiedBy>
  <cp:lastPrinted>2005-07-19T16:03:53Z</cp:lastPrinted>
  <dcterms:created xsi:type="dcterms:W3CDTF">2005-07-19T14:39:28Z</dcterms:created>
  <dcterms:modified xsi:type="dcterms:W3CDTF">2012-09-25T09:56:18Z</dcterms:modified>
  <cp:category/>
  <cp:version/>
  <cp:contentType/>
  <cp:contentStatus/>
</cp:coreProperties>
</file>