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5190" activeTab="0"/>
  </bookViews>
  <sheets>
    <sheet name="17 2007" sheetId="1" r:id="rId1"/>
  </sheets>
  <definedNames>
    <definedName name="_FiltroDatabase" localSheetId="0" hidden="1">'17 2007'!$A$1:$I$1</definedName>
    <definedName name="_xlnm.Print_Titles" localSheetId="0">'17 2007'!$1:$1</definedName>
  </definedNames>
  <calcPr fullCalcOnLoad="1"/>
</workbook>
</file>

<file path=xl/sharedStrings.xml><?xml version="1.0" encoding="utf-8"?>
<sst xmlns="http://schemas.openxmlformats.org/spreadsheetml/2006/main" count="22" uniqueCount="21">
  <si>
    <t>TITOLO</t>
  </si>
  <si>
    <t>CODICE</t>
  </si>
  <si>
    <t>PROV.</t>
  </si>
  <si>
    <t>000</t>
  </si>
  <si>
    <t>IMPORTO FINANZIAMENTO Euro</t>
  </si>
  <si>
    <t>LOTTO</t>
  </si>
  <si>
    <t>SOGGETTO ATTUATORE</t>
  </si>
  <si>
    <t>IMPORTO FINANZIAMENTO Euro Del. G. 736/07</t>
  </si>
  <si>
    <t>C001000</t>
  </si>
  <si>
    <t>RA RN FE FC</t>
  </si>
  <si>
    <t>Decreto Presidente Giunta n.285/2007</t>
  </si>
  <si>
    <t>FC</t>
  </si>
  <si>
    <t>Consorzio di Bonifica Savio e Rubicone</t>
  </si>
  <si>
    <t xml:space="preserve">Interventi messa in sicurezza tratti critici litorale emiliano romagnolo interessati da erosione e subsidenza mediante ripascimento con sabbie sottomarine
+ € 11.562.334,40 Prot. Civile C001
+ €   2.000.000,00 Comune di Ravenna </t>
  </si>
  <si>
    <t>IMPORTO FINANZIAMENTO Euro Del. G. 1713/08</t>
  </si>
  <si>
    <t>IMPORTO FINANZIAMENTO ORIGINALE IN EURO</t>
  </si>
  <si>
    <t>IMPORTO MODIFICATO SI/NO</t>
  </si>
  <si>
    <t>Servizio tecnico bacino Po di Volano e della Costa</t>
  </si>
  <si>
    <t>Totale importo finanziamento</t>
  </si>
  <si>
    <t>FC00300 (ex 4S05534 - ex 4S6F001)</t>
  </si>
  <si>
    <t>CESENATICO - CANALE TAGLIATA  - Lotto 1: risagomatura e rialzo arginale del canale di scarico Tagliata e del canale Tagliata a monte del manufatto deviatore regolatore
Lotto 2: risagomatura e rialzo arginale del canale Tagliata a valle del manufatto deviatore regolatore
Lotto 3: nuova realizzazione di sbocco a mare e sostituzione dell'esistente
Lotto 4: sostituzione dell'esistente e passerella pedonale e nuova realizzazione di passerella pedonale-ciclabile sul canale Tagliata
+ € 153.000,00 annualità 2004
+ € 200.000,00 annualità 2008
+ €  650.000,00 D.Lgs 112 annualità 2007
+ € 140.000,00 cofinanziamento del Comune di Cesenatico
+ € 2.500.000,00 cofinanziamento Protezione civile 3258
+ € 4.796.748,24 cofinanziamento Consorzio di bonifica
+ € 2.427.000,00 cofinanziamento Protezione civile 3258
+  € 810.000,00 cofinanziamento Protezione civile 3477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</si>
</sst>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;[Red]\-#,##0.0"/>
    <numFmt numFmtId="171" formatCode="#,##0.000;[Red]\-#,##0.000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0.000"/>
    <numFmt numFmtId="179" formatCode="0.0"/>
    <numFmt numFmtId="180" formatCode="\800,000,00\ \7\9\7\30,000"/>
    <numFmt numFmtId="181" formatCode="0.00000"/>
    <numFmt numFmtId="182" formatCode="0.00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_-[$€-2]\ * #,##0.00_-;\-[$€-2]\ * #,##0.00_-;_-[$€-2]\ * &quot;-&quot;??_-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b/>
      <sz val="7"/>
      <name val="Arial"/>
      <family val="2"/>
    </font>
    <font>
      <b/>
      <sz val="7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color indexed="62"/>
      <name val="Arial"/>
      <family val="2"/>
    </font>
    <font>
      <b/>
      <sz val="10"/>
      <color indexed="18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10"/>
      <color indexed="17"/>
      <name val="Arial"/>
      <family val="2"/>
    </font>
    <font>
      <b/>
      <sz val="7"/>
      <color indexed="17"/>
      <name val="Arial"/>
      <family val="2"/>
    </font>
    <font>
      <b/>
      <sz val="9"/>
      <color indexed="17"/>
      <name val="Arial"/>
      <family val="2"/>
    </font>
    <font>
      <b/>
      <sz val="10"/>
      <color indexed="6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top" wrapText="1"/>
    </xf>
    <xf numFmtId="49" fontId="0" fillId="0" borderId="0" xfId="0" applyNumberForma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top" wrapText="1"/>
    </xf>
    <xf numFmtId="4" fontId="7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" fontId="11" fillId="0" borderId="0" xfId="0" applyNumberFormat="1" applyFont="1" applyFill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3" fontId="15" fillId="0" borderId="1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187" fontId="14" fillId="0" borderId="0" xfId="17" applyFont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right" vertical="top" wrapText="1"/>
    </xf>
    <xf numFmtId="0" fontId="0" fillId="0" borderId="3" xfId="0" applyBorder="1" applyAlignment="1">
      <alignment horizontal="center" vertical="top" wrapText="1"/>
    </xf>
    <xf numFmtId="49" fontId="0" fillId="0" borderId="3" xfId="0" applyNumberFormat="1" applyBorder="1" applyAlignment="1">
      <alignment horizontal="center" vertical="top" wrapText="1"/>
    </xf>
    <xf numFmtId="4" fontId="17" fillId="0" borderId="3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justify" vertical="top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="85" zoomScaleNormal="85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E3" sqref="E3"/>
    </sheetView>
  </sheetViews>
  <sheetFormatPr defaultColWidth="9.140625" defaultRowHeight="12.75" outlineLevelCol="1"/>
  <cols>
    <col min="1" max="1" width="12.7109375" style="1" customWidth="1"/>
    <col min="2" max="2" width="4.28125" style="4" customWidth="1"/>
    <col min="3" max="3" width="61.7109375" style="3" customWidth="1"/>
    <col min="4" max="4" width="6.7109375" style="1" customWidth="1"/>
    <col min="5" max="5" width="16.28125" style="1" customWidth="1"/>
    <col min="6" max="6" width="16.28125" style="1" hidden="1" customWidth="1" outlineLevel="1"/>
    <col min="7" max="8" width="13.8515625" style="7" hidden="1" customWidth="1" outlineLevel="1"/>
    <col min="9" max="9" width="13.8515625" style="7" customWidth="1" collapsed="1"/>
    <col min="10" max="10" width="13.00390625" style="24" hidden="1" customWidth="1" outlineLevel="1"/>
    <col min="11" max="11" width="10.7109375" style="24" hidden="1" customWidth="1" outlineLevel="1"/>
    <col min="12" max="12" width="9.140625" style="2" customWidth="1" collapsed="1"/>
    <col min="13" max="16384" width="9.140625" style="2" customWidth="1"/>
  </cols>
  <sheetData>
    <row r="1" spans="1:11" s="5" customFormat="1" ht="36">
      <c r="A1" s="9" t="s">
        <v>1</v>
      </c>
      <c r="B1" s="10" t="s">
        <v>5</v>
      </c>
      <c r="C1" s="11" t="s">
        <v>0</v>
      </c>
      <c r="D1" s="12" t="s">
        <v>2</v>
      </c>
      <c r="E1" s="12" t="s">
        <v>6</v>
      </c>
      <c r="F1" s="14" t="s">
        <v>10</v>
      </c>
      <c r="G1" s="14" t="s">
        <v>7</v>
      </c>
      <c r="H1" s="14" t="s">
        <v>14</v>
      </c>
      <c r="I1" s="13" t="s">
        <v>4</v>
      </c>
      <c r="J1" s="20" t="s">
        <v>15</v>
      </c>
      <c r="K1" s="21" t="s">
        <v>16</v>
      </c>
    </row>
    <row r="2" spans="1:11" ht="63.75">
      <c r="A2" s="15" t="s">
        <v>8</v>
      </c>
      <c r="B2" s="16" t="s">
        <v>3</v>
      </c>
      <c r="C2" s="3" t="s">
        <v>13</v>
      </c>
      <c r="D2" s="8" t="s">
        <v>9</v>
      </c>
      <c r="E2" s="17" t="s">
        <v>17</v>
      </c>
      <c r="F2" s="17"/>
      <c r="G2" s="6">
        <v>600000</v>
      </c>
      <c r="H2" s="6"/>
      <c r="I2" s="18">
        <v>600000</v>
      </c>
      <c r="J2" s="22">
        <f>G2</f>
        <v>600000</v>
      </c>
      <c r="K2" s="23" t="str">
        <f>IF(I2=J2,"NO","SI")</f>
        <v>NO</v>
      </c>
    </row>
    <row r="3" spans="1:11" ht="216.75">
      <c r="A3" s="15" t="s">
        <v>19</v>
      </c>
      <c r="B3" s="16" t="s">
        <v>3</v>
      </c>
      <c r="C3" s="31" t="s">
        <v>20</v>
      </c>
      <c r="D3" s="8" t="s">
        <v>11</v>
      </c>
      <c r="E3" s="19" t="s">
        <v>12</v>
      </c>
      <c r="F3" s="6">
        <v>450000</v>
      </c>
      <c r="H3" s="7">
        <v>450000</v>
      </c>
      <c r="I3" s="18">
        <v>450000</v>
      </c>
      <c r="J3" s="22">
        <f>F3</f>
        <v>450000</v>
      </c>
      <c r="K3" s="23" t="str">
        <f>IF(I3=J3,"NO","SI")</f>
        <v>NO</v>
      </c>
    </row>
    <row r="4" spans="10:11" ht="12.75">
      <c r="J4" s="22"/>
      <c r="K4" s="23"/>
    </row>
    <row r="5" spans="10:11" ht="12.75">
      <c r="J5" s="22"/>
      <c r="K5" s="23"/>
    </row>
    <row r="6" spans="1:11" ht="12.75">
      <c r="A6" s="28"/>
      <c r="B6" s="29"/>
      <c r="C6" s="25" t="s">
        <v>18</v>
      </c>
      <c r="D6" s="26"/>
      <c r="E6" s="26"/>
      <c r="F6" s="26"/>
      <c r="G6" s="27"/>
      <c r="H6" s="27"/>
      <c r="I6" s="27">
        <f>SUM(I2:I3)</f>
        <v>1050000</v>
      </c>
      <c r="J6" s="30">
        <f>SUM(J2:J3)</f>
        <v>1050000</v>
      </c>
      <c r="K6" s="23"/>
    </row>
    <row r="7" spans="10:11" ht="12.75">
      <c r="J7" s="22"/>
      <c r="K7" s="23"/>
    </row>
    <row r="8" spans="10:11" ht="12.75">
      <c r="J8" s="22"/>
      <c r="K8" s="23"/>
    </row>
    <row r="9" spans="10:11" ht="12.75">
      <c r="J9" s="22"/>
      <c r="K9" s="23"/>
    </row>
    <row r="10" spans="10:11" ht="12.75">
      <c r="J10" s="22"/>
      <c r="K10" s="23"/>
    </row>
    <row r="11" spans="10:11" ht="12.75">
      <c r="J11" s="22"/>
      <c r="K11" s="23"/>
    </row>
    <row r="12" spans="10:11" ht="12.75">
      <c r="J12" s="22"/>
      <c r="K12" s="23"/>
    </row>
    <row r="13" spans="10:11" ht="12.75">
      <c r="J13" s="22"/>
      <c r="K13" s="23"/>
    </row>
    <row r="14" spans="10:11" ht="12.75">
      <c r="J14" s="22"/>
      <c r="K14" s="23"/>
    </row>
    <row r="15" spans="10:11" ht="12.75">
      <c r="J15" s="22"/>
      <c r="K15" s="23"/>
    </row>
    <row r="16" spans="10:11" ht="12.75">
      <c r="J16" s="22"/>
      <c r="K16" s="23"/>
    </row>
    <row r="17" spans="10:11" ht="12.75">
      <c r="J17" s="22"/>
      <c r="K17" s="23"/>
    </row>
    <row r="18" spans="10:11" ht="12.75">
      <c r="J18" s="22"/>
      <c r="K18" s="23"/>
    </row>
    <row r="19" spans="10:11" ht="12.75">
      <c r="J19" s="22"/>
      <c r="K19" s="23"/>
    </row>
  </sheetData>
  <printOptions gridLines="1" horizontalCentered="1"/>
  <pageMargins left="0.31496062992125984" right="0.57" top="0.76" bottom="0.5118110236220472" header="0.41" footer="0.2755905511811024"/>
  <pageSetup horizontalDpi="300" verticalDpi="300" orientation="landscape" pageOrder="overThenDown" paperSize="9" r:id="rId1"/>
  <headerFooter alignWithMargins="0">
    <oddHeader>&amp;CL.R.17/2004 PROGRAMMA 2007</oddHeader>
    <oddFooter>&amp;LRegione Emilia-Romagna
Direzione Generale Ambiente e Difesa del Suolo e della Costa&amp;Cpag.&amp;P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Caroli_R</cp:lastModifiedBy>
  <cp:lastPrinted>2005-05-17T07:23:41Z</cp:lastPrinted>
  <dcterms:created xsi:type="dcterms:W3CDTF">2005-05-09T12:38:21Z</dcterms:created>
  <dcterms:modified xsi:type="dcterms:W3CDTF">2012-02-21T10:23:25Z</dcterms:modified>
  <cp:category/>
  <cp:version/>
  <cp:contentType/>
  <cp:contentStatus/>
</cp:coreProperties>
</file>