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416" windowWidth="7635" windowHeight="8445" activeTab="0"/>
  </bookViews>
  <sheets>
    <sheet name="17 2014" sheetId="1" r:id="rId1"/>
  </sheets>
  <definedNames>
    <definedName name="_FiltroDatabase" localSheetId="0" hidden="1">'17 2014'!$C$1:$G$1</definedName>
    <definedName name="_xlnm.Print_Titles" localSheetId="0">'17 2014'!$1:$1</definedName>
  </definedNames>
  <calcPr fullCalcOnLoad="1"/>
</workbook>
</file>

<file path=xl/sharedStrings.xml><?xml version="1.0" encoding="utf-8"?>
<sst xmlns="http://schemas.openxmlformats.org/spreadsheetml/2006/main" count="40" uniqueCount="30">
  <si>
    <t>TITOLO</t>
  </si>
  <si>
    <t>CODICE</t>
  </si>
  <si>
    <t>PROV.</t>
  </si>
  <si>
    <t>SOGGETTO ATTUATORE</t>
  </si>
  <si>
    <t>000</t>
  </si>
  <si>
    <t>LOTTO</t>
  </si>
  <si>
    <t>IMPORTO FINANZIAMENTO EURO</t>
  </si>
  <si>
    <t>RN</t>
  </si>
  <si>
    <t>RA</t>
  </si>
  <si>
    <t>FC</t>
  </si>
  <si>
    <t>IMPORTO FINANZIAMENTO ORIGINALE IN EURO</t>
  </si>
  <si>
    <t>IMPORTO MODIFICATO SI/NO</t>
  </si>
  <si>
    <t>Servizio Tecnico Bacino Po di Volano e della Costa</t>
  </si>
  <si>
    <t>Totale importo finanziamento</t>
  </si>
  <si>
    <t>IMPORTO FINANZIAMENTO Euro Del.G.991/2014</t>
  </si>
  <si>
    <t>4S2B301</t>
  </si>
  <si>
    <t>4S2F301</t>
  </si>
  <si>
    <t>4S2F302</t>
  </si>
  <si>
    <t>4S2F303</t>
  </si>
  <si>
    <t>4S2F304</t>
  </si>
  <si>
    <t>4S2G301</t>
  </si>
  <si>
    <t>COMACCHIO (FE) - Manutenzione delle opere di difesa del litorale mediante ripascimento</t>
  </si>
  <si>
    <t>FE</t>
  </si>
  <si>
    <t>RA FC RN</t>
  </si>
  <si>
    <t>Servizio Tecnico Bacino Romagna</t>
  </si>
  <si>
    <t>RAVENNA (RA) - CERVIA (RA) - Manutenzione delle opere di difesa del litorale mediante ripascimento</t>
  </si>
  <si>
    <t>CESENATICO (FC) - GATTEO (FC) - SAVIGNANO SUL RUBICONE (FC) - SAN MAURO PASCOLI (FC) - Manutenzione delle opere di difesa del litorale mediante ripascimento e ricalibratura scogliere.</t>
  </si>
  <si>
    <t>BELLARIA-IGEA MARINA (RN) - RIMINI (RN) - RICCIONE (RN) - MISANO ADRIATICO (RN) - CATTOLICA (RN) - Manutenzione delle opere di difesa del litorale mediante ripascimento</t>
  </si>
  <si>
    <t>COMUNI VARI (RAVENNA) (RA) - COMUNI VARI (FORLI') (FC) - COMUNI VARI (RIMINI) (RN) - Messa in sicurezza di tratti critici del litorale regionale mediante ripascimento con sabbie sottomarine - Progettone 3</t>
  </si>
  <si>
    <t>RIMINI (RN) - DEVIATORE MARECCHIA - Ripristino scogliere alla foce del deviatore e riqualificazione ambientale in corrispondenza del tratto in corrispondenza del ponte di Via Coletti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</si>
</sst>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  <numFmt numFmtId="190" formatCode="[$€-2]\ #.##000_);[Red]\([$€-2]\ #.##000\)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textRotation="90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quotePrefix="1">
      <alignment horizontal="center" vertical="top" wrapText="1"/>
    </xf>
    <xf numFmtId="3" fontId="17" fillId="0" borderId="1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89" fontId="12" fillId="0" borderId="0" xfId="17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vertical="top" wrapText="1"/>
    </xf>
    <xf numFmtId="4" fontId="19" fillId="0" borderId="4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9"/>
  <sheetViews>
    <sheetView tabSelected="1" zoomScale="85" zoomScaleNormal="85" zoomScaleSheetLayoutView="5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 outlineLevelCol="1"/>
  <cols>
    <col min="1" max="1" width="9.28125" style="10" customWidth="1"/>
    <col min="2" max="2" width="4.28125" style="11" customWidth="1"/>
    <col min="3" max="3" width="62.28125" style="4" customWidth="1"/>
    <col min="4" max="4" width="5.8515625" style="5" customWidth="1"/>
    <col min="5" max="5" width="21.00390625" style="5" customWidth="1"/>
    <col min="6" max="6" width="16.7109375" style="5" hidden="1" customWidth="1" outlineLevel="1"/>
    <col min="7" max="7" width="14.140625" style="9" customWidth="1" collapsed="1"/>
    <col min="8" max="8" width="14.140625" style="7" hidden="1" customWidth="1" outlineLevel="1"/>
    <col min="9" max="9" width="10.7109375" style="7" hidden="1" customWidth="1" outlineLevel="1"/>
    <col min="10" max="10" width="9.140625" style="7" customWidth="1" collapsed="1"/>
    <col min="11" max="16384" width="9.140625" style="7" customWidth="1"/>
  </cols>
  <sheetData>
    <row r="1" spans="1:9" s="14" customFormat="1" ht="36">
      <c r="A1" s="15" t="s">
        <v>1</v>
      </c>
      <c r="B1" s="12" t="s">
        <v>5</v>
      </c>
      <c r="C1" s="1" t="s">
        <v>0</v>
      </c>
      <c r="D1" s="2" t="s">
        <v>2</v>
      </c>
      <c r="E1" s="2" t="s">
        <v>3</v>
      </c>
      <c r="F1" s="17" t="s">
        <v>14</v>
      </c>
      <c r="G1" s="13" t="s">
        <v>6</v>
      </c>
      <c r="H1" s="19" t="s">
        <v>10</v>
      </c>
      <c r="I1" s="20" t="s">
        <v>11</v>
      </c>
    </row>
    <row r="2" spans="1:9" s="29" customFormat="1" ht="38.25">
      <c r="A2" s="3" t="s">
        <v>15</v>
      </c>
      <c r="B2" s="18" t="s">
        <v>4</v>
      </c>
      <c r="C2" s="28" t="s">
        <v>21</v>
      </c>
      <c r="D2" s="30" t="s">
        <v>22</v>
      </c>
      <c r="E2" s="30" t="s">
        <v>12</v>
      </c>
      <c r="F2" s="16">
        <v>200000</v>
      </c>
      <c r="G2" s="8">
        <v>200000</v>
      </c>
      <c r="H2" s="21">
        <f>G2</f>
        <v>200000</v>
      </c>
      <c r="I2" s="22" t="str">
        <f>IF(G2=H2,"NO","SI")</f>
        <v>NO</v>
      </c>
    </row>
    <row r="3" spans="1:9" s="29" customFormat="1" ht="38.25">
      <c r="A3" s="3" t="s">
        <v>16</v>
      </c>
      <c r="B3" s="18" t="s">
        <v>4</v>
      </c>
      <c r="C3" s="28" t="s">
        <v>25</v>
      </c>
      <c r="D3" s="30" t="s">
        <v>8</v>
      </c>
      <c r="E3" s="30" t="s">
        <v>12</v>
      </c>
      <c r="F3" s="16">
        <v>400000</v>
      </c>
      <c r="G3" s="8">
        <v>400000</v>
      </c>
      <c r="H3" s="21">
        <f>G3</f>
        <v>400000</v>
      </c>
      <c r="I3" s="22" t="str">
        <f>IF(G3=H3,"NO","SI")</f>
        <v>NO</v>
      </c>
    </row>
    <row r="4" spans="1:9" s="29" customFormat="1" ht="38.25">
      <c r="A4" s="3" t="s">
        <v>17</v>
      </c>
      <c r="B4" s="18" t="s">
        <v>4</v>
      </c>
      <c r="C4" s="28" t="s">
        <v>26</v>
      </c>
      <c r="D4" s="30" t="s">
        <v>9</v>
      </c>
      <c r="E4" s="30" t="s">
        <v>12</v>
      </c>
      <c r="F4" s="16">
        <v>200000</v>
      </c>
      <c r="G4" s="8">
        <v>200000</v>
      </c>
      <c r="H4" s="21">
        <f>G4</f>
        <v>200000</v>
      </c>
      <c r="I4" s="22" t="str">
        <f>IF(G4=H4,"NO","SI")</f>
        <v>NO</v>
      </c>
    </row>
    <row r="5" spans="1:9" s="6" customFormat="1" ht="38.25">
      <c r="A5" s="3" t="s">
        <v>18</v>
      </c>
      <c r="B5" s="18" t="s">
        <v>4</v>
      </c>
      <c r="C5" s="28" t="s">
        <v>27</v>
      </c>
      <c r="D5" s="30" t="s">
        <v>9</v>
      </c>
      <c r="E5" s="30" t="s">
        <v>12</v>
      </c>
      <c r="F5" s="16">
        <v>200000</v>
      </c>
      <c r="G5" s="8">
        <v>200000</v>
      </c>
      <c r="H5" s="21">
        <f>G5</f>
        <v>200000</v>
      </c>
      <c r="I5" s="22" t="str">
        <f>IF(G5=H5,"NO","SI")</f>
        <v>NO</v>
      </c>
    </row>
    <row r="6" spans="1:9" s="6" customFormat="1" ht="38.25">
      <c r="A6" s="3" t="s">
        <v>20</v>
      </c>
      <c r="B6" s="18" t="s">
        <v>4</v>
      </c>
      <c r="C6" s="28" t="s">
        <v>29</v>
      </c>
      <c r="D6" s="30" t="s">
        <v>7</v>
      </c>
      <c r="E6" s="30" t="s">
        <v>24</v>
      </c>
      <c r="F6" s="16">
        <v>200000</v>
      </c>
      <c r="G6" s="8">
        <v>200000</v>
      </c>
      <c r="H6" s="21">
        <f>G6</f>
        <v>200000</v>
      </c>
      <c r="I6" s="22" t="str">
        <f>IF(G6=H6,"NO","SI")</f>
        <v>NO</v>
      </c>
    </row>
    <row r="7" spans="1:9" ht="38.25">
      <c r="A7" s="3" t="s">
        <v>19</v>
      </c>
      <c r="B7" s="18" t="s">
        <v>4</v>
      </c>
      <c r="C7" s="28" t="s">
        <v>28</v>
      </c>
      <c r="D7" s="30" t="s">
        <v>23</v>
      </c>
      <c r="E7" s="30" t="s">
        <v>12</v>
      </c>
      <c r="F7" s="16">
        <v>1500000</v>
      </c>
      <c r="G7" s="8">
        <v>1500000</v>
      </c>
      <c r="H7" s="21">
        <f>F7</f>
        <v>1500000</v>
      </c>
      <c r="I7" s="22" t="str">
        <f>IF(G7=H7,"NO","SI")</f>
        <v>NO</v>
      </c>
    </row>
    <row r="8" ht="12.75">
      <c r="E8" s="16"/>
    </row>
    <row r="9" ht="12.75">
      <c r="E9" s="16"/>
    </row>
    <row r="10" spans="3:8" ht="12.75">
      <c r="C10" s="23" t="s">
        <v>13</v>
      </c>
      <c r="D10" s="24"/>
      <c r="E10" s="25"/>
      <c r="F10" s="26">
        <f>SUM(F2:F9)</f>
        <v>2700000</v>
      </c>
      <c r="G10" s="26">
        <f>SUM(G2:G9)</f>
        <v>2700000</v>
      </c>
      <c r="H10" s="27">
        <f>SUM(H2:H9)</f>
        <v>2700000</v>
      </c>
    </row>
    <row r="11" ht="12.75">
      <c r="E11" s="16"/>
    </row>
    <row r="12" ht="12.75">
      <c r="E12" s="16"/>
    </row>
    <row r="13" ht="12.75">
      <c r="E13" s="16"/>
    </row>
    <row r="14" ht="12.75">
      <c r="E14" s="16"/>
    </row>
    <row r="15" ht="12.75">
      <c r="E15" s="16"/>
    </row>
    <row r="16" ht="12.75">
      <c r="E16" s="16"/>
    </row>
    <row r="17" ht="12.75">
      <c r="E17" s="16"/>
    </row>
    <row r="18" ht="12.75">
      <c r="E18" s="16"/>
    </row>
    <row r="19" ht="12.75">
      <c r="E19" s="16"/>
    </row>
    <row r="20" ht="12.75">
      <c r="E20" s="16"/>
    </row>
    <row r="21" ht="12.75">
      <c r="E21" s="16"/>
    </row>
    <row r="22" ht="12.75">
      <c r="E22" s="16"/>
    </row>
    <row r="23" ht="12.75">
      <c r="E23" s="16"/>
    </row>
    <row r="24" ht="12.75">
      <c r="E24" s="16"/>
    </row>
    <row r="25" ht="12.75">
      <c r="E25" s="16"/>
    </row>
    <row r="26" ht="12.75">
      <c r="E26" s="16"/>
    </row>
    <row r="27" ht="12.75">
      <c r="E27" s="16"/>
    </row>
    <row r="28" ht="12.75">
      <c r="E28" s="16"/>
    </row>
    <row r="29" ht="12.75">
      <c r="E29" s="16"/>
    </row>
    <row r="30" ht="12.75">
      <c r="E30" s="16"/>
    </row>
    <row r="31" ht="12.75">
      <c r="E31" s="16"/>
    </row>
    <row r="32" ht="12.75">
      <c r="E32" s="16"/>
    </row>
    <row r="33" ht="12.75">
      <c r="E33" s="16"/>
    </row>
    <row r="34" ht="12.75"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</sheetData>
  <printOptions gridLines="1" horizontalCentered="1"/>
  <pageMargins left="0.2362204724409449" right="0.4724409448818898" top="1.0236220472440944" bottom="0.5118110236220472" header="0.3937007874015748" footer="0.1968503937007874"/>
  <pageSetup fitToHeight="3" fitToWidth="1" horizontalDpi="300" verticalDpi="300" orientation="landscape" pageOrder="overThenDown" paperSize="8" r:id="rId1"/>
  <headerFooter alignWithMargins="0">
    <oddHeader>&amp;C&amp;12L.R 17/2004 PROGRAMMA  2014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2005-04-14T09:43:34Z</cp:lastPrinted>
  <dcterms:created xsi:type="dcterms:W3CDTF">2004-04-07T09:04:09Z</dcterms:created>
  <dcterms:modified xsi:type="dcterms:W3CDTF">2014-08-22T14:11:47Z</dcterms:modified>
  <cp:category/>
  <cp:version/>
  <cp:contentType/>
  <cp:contentStatus/>
</cp:coreProperties>
</file>