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17 2018" sheetId="1" r:id="rId1"/>
  </sheets>
  <definedNames>
    <definedName name="_xlnm.Print_Titles" localSheetId="0">'17 2018'!$1:$1</definedName>
  </definedNames>
  <calcPr fullCalcOnLoad="1"/>
</workbook>
</file>

<file path=xl/sharedStrings.xml><?xml version="1.0" encoding="utf-8"?>
<sst xmlns="http://schemas.openxmlformats.org/spreadsheetml/2006/main" count="46" uniqueCount="32">
  <si>
    <t>TITOLO</t>
  </si>
  <si>
    <t>CODICE</t>
  </si>
  <si>
    <t>PROV.</t>
  </si>
  <si>
    <t>000</t>
  </si>
  <si>
    <t>IMPORTO FINANZIAMENTO Euro</t>
  </si>
  <si>
    <t>LOTTO</t>
  </si>
  <si>
    <t>SOGGETTO ATTUATORE</t>
  </si>
  <si>
    <t>IMPORTO FINANZIAMENTO ORIGINALE IN EURO</t>
  </si>
  <si>
    <t>IMPORTO MODIFICATO SI/NO</t>
  </si>
  <si>
    <t xml:space="preserve">Totale </t>
  </si>
  <si>
    <t>FC</t>
  </si>
  <si>
    <t>Servizio Area Romagna</t>
  </si>
  <si>
    <t>FE</t>
  </si>
  <si>
    <t>RA</t>
  </si>
  <si>
    <t>RN</t>
  </si>
  <si>
    <t>COMACCHIO (FE) - Manutenzione delle opere di difesa del litorale ferrarese - Località Lido di Volano, Lido di Pomposa, Lido delle Nazioni, Lido degli Scacchi, Lido di Spina</t>
  </si>
  <si>
    <t>CESENATICO (FC) - Interventi di manutenzione straordinaria e riqualificazione funzionale delle opere di difesa della costa - Località Villamarina, Valverde, Colonie, Ponente</t>
  </si>
  <si>
    <t>BELLARIA IGEA MARINA (RN) - RIMINI (RN) - RICCIONE (RN) - MISANO ADRIATICO (RN) - CATTOLICA (RN) - Interventi di manutenzione straordinaria di difesa della costa, mediante ripascimento del litorale - Località varie</t>
  </si>
  <si>
    <t>RICCIONE (RN) - MISANO ADRIATICO (RN) - CATTOLICA (RN) - Interventi di manutenzione straordinaria e riqualificazione funzionale delle opere di difesa della costa - Località varie</t>
  </si>
  <si>
    <t>IMPORTO FINANZIAMENTO Euro Del. G. 884/2018</t>
  </si>
  <si>
    <t>4S2B701</t>
  </si>
  <si>
    <t>4S2F701</t>
  </si>
  <si>
    <t>4S2G701</t>
  </si>
  <si>
    <t>4S2G702</t>
  </si>
  <si>
    <t>IMPORTO FINANZIAMENTO Euro Del. G. 859/2018</t>
  </si>
  <si>
    <t>Servizio Area Reno e Po di Volano</t>
  </si>
  <si>
    <t>RAVENNA (RA) - CERVIA (RA) - Interventi di manutenzione ordinaria mediante ripascimento delle spiagge in erosione nei comuni di Ravenna e Cervia</t>
  </si>
  <si>
    <t>CESENATCO (FC) - GATTEO (FC) - SAVIGNANO SUL R. (FC) - S. MAURO (FC) - Interventi di manutenzione ordinaria mediante ripascimento delle spiagge in erosione nei comuni di Cesenatico, Gatteo, Savignano sul R., S. Mauro.</t>
  </si>
  <si>
    <t>COMACCHIO (FE) - Interventi di manutenzione ordinaria delle opere di difesa della costa e ripascimento delle spiagge in erosione lungo il litorale ferrarese</t>
  </si>
  <si>
    <t>7S1F001</t>
  </si>
  <si>
    <t>7S1F002</t>
  </si>
  <si>
    <t>7S1F004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</si>
</sst>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  <numFmt numFmtId="184" formatCode="_-[$€]\ * #,##0.00_-;\-[$€]\ * #,##0.00_-;_-[$€]\ 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9" fontId="0" fillId="0" borderId="12" xfId="0" applyNumberFormat="1" applyBorder="1" applyAlignment="1">
      <alignment horizontal="center" vertical="top" wrapText="1"/>
    </xf>
    <xf numFmtId="4" fontId="17" fillId="0" borderId="12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4" fontId="12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183" fontId="11" fillId="0" borderId="0" xfId="44" applyFont="1" applyFill="1" applyAlignment="1">
      <alignment vertical="top" wrapText="1"/>
    </xf>
    <xf numFmtId="4" fontId="18" fillId="0" borderId="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3" xfId="52"/>
    <cellStyle name="Nota" xfId="53"/>
    <cellStyle name="Nota 2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5" sqref="O5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6" width="19.8515625" style="6" hidden="1" customWidth="1" outlineLevel="1"/>
    <col min="7" max="7" width="23.57421875" style="6" hidden="1" customWidth="1" outlineLevel="1"/>
    <col min="8" max="8" width="14.57421875" style="2" customWidth="1" collapsed="1"/>
    <col min="9" max="9" width="16.8515625" style="2" hidden="1" customWidth="1" outlineLevel="1"/>
    <col min="10" max="10" width="9.140625" style="2" customWidth="1" collapsed="1"/>
    <col min="11" max="16384" width="9.140625" style="2" customWidth="1"/>
  </cols>
  <sheetData>
    <row r="1" spans="1:10" s="5" customFormat="1" ht="36">
      <c r="A1" s="7" t="s">
        <v>1</v>
      </c>
      <c r="B1" s="8" t="s">
        <v>5</v>
      </c>
      <c r="C1" s="9" t="s">
        <v>0</v>
      </c>
      <c r="D1" s="10" t="s">
        <v>2</v>
      </c>
      <c r="E1" s="10" t="s">
        <v>6</v>
      </c>
      <c r="F1" s="12" t="s">
        <v>19</v>
      </c>
      <c r="G1" s="12" t="s">
        <v>24</v>
      </c>
      <c r="H1" s="11" t="s">
        <v>4</v>
      </c>
      <c r="I1" s="15" t="s">
        <v>7</v>
      </c>
      <c r="J1" s="16" t="s">
        <v>8</v>
      </c>
    </row>
    <row r="2" spans="1:10" s="5" customFormat="1" ht="38.25">
      <c r="A2" s="13" t="s">
        <v>20</v>
      </c>
      <c r="B2" s="25" t="s">
        <v>3</v>
      </c>
      <c r="C2" s="23" t="s">
        <v>15</v>
      </c>
      <c r="D2" s="14" t="s">
        <v>12</v>
      </c>
      <c r="E2" s="14" t="s">
        <v>25</v>
      </c>
      <c r="F2" s="27">
        <v>247540.9</v>
      </c>
      <c r="G2" s="27"/>
      <c r="H2" s="24">
        <v>247540.9</v>
      </c>
      <c r="I2" s="26">
        <f>F2</f>
        <v>247540.9</v>
      </c>
      <c r="J2" s="28" t="str">
        <f>IF(H2=I2,"NO","SI")</f>
        <v>NO</v>
      </c>
    </row>
    <row r="3" spans="1:10" s="5" customFormat="1" ht="38.25">
      <c r="A3" s="13" t="s">
        <v>21</v>
      </c>
      <c r="B3" s="25" t="s">
        <v>3</v>
      </c>
      <c r="C3" s="23" t="s">
        <v>16</v>
      </c>
      <c r="D3" s="14" t="s">
        <v>10</v>
      </c>
      <c r="E3" s="14" t="s">
        <v>11</v>
      </c>
      <c r="F3" s="27">
        <v>230000</v>
      </c>
      <c r="G3" s="27"/>
      <c r="H3" s="24">
        <v>230000</v>
      </c>
      <c r="I3" s="26">
        <f>F3</f>
        <v>230000</v>
      </c>
      <c r="J3" s="28" t="str">
        <f>IF(H3=I3,"NO","SI")</f>
        <v>NO</v>
      </c>
    </row>
    <row r="4" spans="1:10" s="5" customFormat="1" ht="51">
      <c r="A4" s="13" t="s">
        <v>22</v>
      </c>
      <c r="B4" s="25" t="s">
        <v>3</v>
      </c>
      <c r="C4" s="23" t="s">
        <v>17</v>
      </c>
      <c r="D4" s="14" t="s">
        <v>14</v>
      </c>
      <c r="E4" s="14" t="s">
        <v>11</v>
      </c>
      <c r="F4" s="27">
        <v>550000</v>
      </c>
      <c r="G4" s="27"/>
      <c r="H4" s="24">
        <v>550000</v>
      </c>
      <c r="I4" s="26">
        <f>F4</f>
        <v>550000</v>
      </c>
      <c r="J4" s="28" t="str">
        <f>IF(H4=I4,"NO","SI")</f>
        <v>NO</v>
      </c>
    </row>
    <row r="5" spans="1:10" s="5" customFormat="1" ht="38.25">
      <c r="A5" s="13" t="s">
        <v>23</v>
      </c>
      <c r="B5" s="25" t="s">
        <v>3</v>
      </c>
      <c r="C5" s="23" t="s">
        <v>18</v>
      </c>
      <c r="D5" s="14" t="s">
        <v>14</v>
      </c>
      <c r="E5" s="14" t="s">
        <v>11</v>
      </c>
      <c r="F5" s="27">
        <v>320000</v>
      </c>
      <c r="G5" s="27"/>
      <c r="H5" s="24">
        <v>320000</v>
      </c>
      <c r="I5" s="26">
        <f>F5</f>
        <v>320000</v>
      </c>
      <c r="J5" s="28" t="str">
        <f>IF(H5=I5,"NO","SI")</f>
        <v>NO</v>
      </c>
    </row>
    <row r="6" spans="1:10" s="5" customFormat="1" ht="38.25">
      <c r="A6" s="13" t="s">
        <v>29</v>
      </c>
      <c r="B6" s="25" t="s">
        <v>3</v>
      </c>
      <c r="C6" s="23" t="s">
        <v>26</v>
      </c>
      <c r="D6" s="14" t="s">
        <v>13</v>
      </c>
      <c r="E6" s="14" t="s">
        <v>11</v>
      </c>
      <c r="F6" s="27"/>
      <c r="G6" s="27">
        <v>500000</v>
      </c>
      <c r="H6" s="24">
        <v>500000</v>
      </c>
      <c r="I6" s="26">
        <f>G6</f>
        <v>500000</v>
      </c>
      <c r="J6" s="28" t="str">
        <f>IF(H6=I6,"NO","SI")</f>
        <v>NO</v>
      </c>
    </row>
    <row r="7" spans="1:10" s="5" customFormat="1" ht="51">
      <c r="A7" s="13" t="s">
        <v>30</v>
      </c>
      <c r="B7" s="25" t="s">
        <v>3</v>
      </c>
      <c r="C7" s="23" t="s">
        <v>27</v>
      </c>
      <c r="D7" s="14" t="s">
        <v>10</v>
      </c>
      <c r="E7" s="14" t="s">
        <v>11</v>
      </c>
      <c r="F7" s="27"/>
      <c r="G7" s="27">
        <v>200000</v>
      </c>
      <c r="H7" s="24">
        <v>200000</v>
      </c>
      <c r="I7" s="26">
        <f>G7</f>
        <v>200000</v>
      </c>
      <c r="J7" s="28" t="str">
        <f>IF(H7=I7,"NO","SI")</f>
        <v>NO</v>
      </c>
    </row>
    <row r="8" spans="1:10" s="5" customFormat="1" ht="38.25">
      <c r="A8" s="13" t="s">
        <v>31</v>
      </c>
      <c r="B8" s="25" t="s">
        <v>3</v>
      </c>
      <c r="C8" s="23" t="s">
        <v>28</v>
      </c>
      <c r="D8" s="14" t="s">
        <v>12</v>
      </c>
      <c r="E8" s="14" t="s">
        <v>25</v>
      </c>
      <c r="F8" s="27"/>
      <c r="G8" s="27">
        <v>100000</v>
      </c>
      <c r="H8" s="24">
        <v>100000</v>
      </c>
      <c r="I8" s="26">
        <f>G8</f>
        <v>100000</v>
      </c>
      <c r="J8" s="28" t="str">
        <f>IF(H8=I8,"NO","SI")</f>
        <v>NO</v>
      </c>
    </row>
    <row r="9" spans="1:10" s="5" customFormat="1" ht="12.75">
      <c r="A9" s="13"/>
      <c r="B9" s="25"/>
      <c r="C9" s="23"/>
      <c r="D9" s="14"/>
      <c r="E9" s="14"/>
      <c r="F9" s="27"/>
      <c r="G9" s="27"/>
      <c r="H9" s="24"/>
      <c r="I9" s="26"/>
      <c r="J9" s="28"/>
    </row>
    <row r="10" ht="12.75">
      <c r="H10" s="6"/>
    </row>
    <row r="11" spans="1:10" ht="12.75">
      <c r="A11" s="18"/>
      <c r="B11" s="21"/>
      <c r="C11" s="17" t="s">
        <v>9</v>
      </c>
      <c r="D11" s="18"/>
      <c r="E11" s="18"/>
      <c r="F11" s="19">
        <f>SUM(F2:F10)</f>
        <v>1347540.9</v>
      </c>
      <c r="G11" s="19">
        <f>SUM(G6:G10)</f>
        <v>800000</v>
      </c>
      <c r="H11" s="20">
        <f>SUM(H2:H10)</f>
        <v>2147540.9</v>
      </c>
      <c r="I11" s="22">
        <f>SUM(I2:I10)</f>
        <v>2147540.9</v>
      </c>
      <c r="J11" s="18"/>
    </row>
  </sheetData>
  <sheetProtection/>
  <printOptions gridLines="1" horizontalCentered="1"/>
  <pageMargins left="0.31496062992125984" right="0.5511811023622047" top="0.7480314960629921" bottom="0.5118110236220472" header="0.3937007874015748" footer="0.2755905511811024"/>
  <pageSetup horizontalDpi="300" verticalDpi="300" orientation="landscape" pageOrder="overThenDown" paperSize="9" r:id="rId1"/>
  <headerFooter alignWithMargins="0">
    <oddHeader>&amp;CL.R.17/2004 PROGRAMMA 2018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2005-05-17T07:23:41Z</cp:lastPrinted>
  <dcterms:created xsi:type="dcterms:W3CDTF">2005-05-09T12:38:21Z</dcterms:created>
  <dcterms:modified xsi:type="dcterms:W3CDTF">2018-08-02T10:27:48Z</dcterms:modified>
  <cp:category/>
  <cp:version/>
  <cp:contentType/>
  <cp:contentStatus/>
</cp:coreProperties>
</file>