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240" windowHeight="5196" activeTab="0"/>
  </bookViews>
  <sheets>
    <sheet name="1 2009" sheetId="1" r:id="rId1"/>
  </sheets>
  <definedNames>
    <definedName name="_xlnm.Print_Titles" localSheetId="0">'1 2009'!$1:$1</definedName>
  </definedNames>
  <calcPr fullCalcOnLoad="1"/>
</workbook>
</file>

<file path=xl/sharedStrings.xml><?xml version="1.0" encoding="utf-8"?>
<sst xmlns="http://schemas.openxmlformats.org/spreadsheetml/2006/main" count="73" uniqueCount="52">
  <si>
    <t>TITOLO</t>
  </si>
  <si>
    <t>CODICE</t>
  </si>
  <si>
    <t>PROV.</t>
  </si>
  <si>
    <t>000</t>
  </si>
  <si>
    <t>IMPORTO FINANZIAMENTO Euro</t>
  </si>
  <si>
    <t>LOTTO</t>
  </si>
  <si>
    <t>SOGGETTO ATTUATORE</t>
  </si>
  <si>
    <t>Servizio Tecnico Bacino Reno</t>
  </si>
  <si>
    <t>BO</t>
  </si>
  <si>
    <t>Servizio Tecnico Bacini degli affluenti del Po</t>
  </si>
  <si>
    <t>RE</t>
  </si>
  <si>
    <t>I^ PROVVEDIMENTO</t>
  </si>
  <si>
    <t>RA</t>
  </si>
  <si>
    <t>Servizio Tecnico Bacino Fiumi Romagnoli</t>
  </si>
  <si>
    <t>IMPORTO FINANZIAMENTO Euro Del. G. 175/2009</t>
  </si>
  <si>
    <t>L108053</t>
  </si>
  <si>
    <t>L.R.1/2005 art.10 -  Attivazione del concorso finanziario regionale per interventi di protezione civile. Lavori urgenti per la messa in sicurezza di tratti di litorale danneggiato dalla mareggiata del 18,19,20 maggio 2008, in località MIlano Marittima del comune di Cervia e Lido di Savio e Lido Adriano del comune di Ravenna (RA)</t>
  </si>
  <si>
    <t>L.R.1/2005 art.10 -  Autorizzazione al concorso finanziario regionale per interventi di somma urgenza finalizzati al ripristino e messa in sicurezza di opere idrauliche e delle infrastrutture del rio Roteglia e del torrente Lucenta causati dalla piena del 13-14 giugno 2008 nel territorio del comune di Castellarano (RE)</t>
  </si>
  <si>
    <t>L108027</t>
  </si>
  <si>
    <t>L.R.1/2005 art.10 -  Autorizzazione al concorso finanziario regionale per interventi urgenti di indagini e monitoraggio in località Piagneto del comune di Collagna (RE)</t>
  </si>
  <si>
    <t>L108058</t>
  </si>
  <si>
    <t>L108016</t>
  </si>
  <si>
    <t>IMPORTO FINANZIAMENTO Euro Del. G. 1016/2009</t>
  </si>
  <si>
    <t>L109040</t>
  </si>
  <si>
    <t>PR</t>
  </si>
  <si>
    <t>IMPORTO FINANZIAMENTO Euro Del. G. 982/2009</t>
  </si>
  <si>
    <t>L109030</t>
  </si>
  <si>
    <t>MO</t>
  </si>
  <si>
    <t>IMPORTO FINANZIAMENTO ORIGINALE IN EURO</t>
  </si>
  <si>
    <t>IMPORTO MODIFICATO SI/NO</t>
  </si>
  <si>
    <t>L.R.1/2005 art.10 -  Attivazione del concorso finanziario regionale per interventi di somma urgenza finalizzati al ripristino dei danni provocati dagli eventi di piena dei mesi di maggio e giugno 2008 in comune di Zola Predosa. - SECONDO STRALCIO
+ € 48.000,00 annualità 2008</t>
  </si>
  <si>
    <t>Totale importo finanziamento</t>
  </si>
  <si>
    <t>II^ PROVVEDIMENTO</t>
  </si>
  <si>
    <t>III^ PROVVEDIMENTO</t>
  </si>
  <si>
    <t>IV^ PROVVEDIMENTO</t>
  </si>
  <si>
    <t>MONTEFIORINO (MO) - L.R.1/2005 Art.10 - Attivazione del concorso finanziario regionale per interventi urgenti di protezione civile. Interventi di somma urgenza per il consolidamento della porzione di nicchia della frana in località Lama del Corvo in Comune di Montefiorino (MO)</t>
  </si>
  <si>
    <t>MONCHIO DELLE CORTI (PR) - Art.10 L.R.1/2005. Attivazione del concorso finanziario regionale per intervento di urgenza per la sistemazione e messa in sicurezza del versante interessato da movimento franoso che coinvolge il Borgo di Valle Alta, in comune di Monchio delle Corti (PR)</t>
  </si>
  <si>
    <t>L109041</t>
  </si>
  <si>
    <t>FRASSINORO (MO) - L.R.1/2005 art.10 -  Attivazione  del concorso finanziario regionale per interventi urgenti relativamente al ripristino di sensori geotecnici sulla frana di Valoria, danneggiati dagli eventi meteorologici dei giorni 28-29-30 novembre 2008, nel comune di Frassinoro (MO). INTEGRAZIONE</t>
  </si>
  <si>
    <t>V^ PROVVEDIMENTO</t>
  </si>
  <si>
    <t>IMPORTO FINANZIAMENTO Euro Del. G. 1523/2009</t>
  </si>
  <si>
    <t>IMPORTO FINANZIAMENTO Euro Del. G. 1805/2009</t>
  </si>
  <si>
    <r>
      <t xml:space="preserve">COLLAGNA (RE) - L.R.1/2005 art.10 -  Attivazione  del concorso finanziario regionale per interventi urgenti per cedimenti del suolo nell'abitato di Acquabona in comune di Collagna (RE).Autorizzazione n. 180282 del 07/08/09. 
</t>
    </r>
    <r>
      <rPr>
        <i/>
        <sz val="10"/>
        <rFont val="Arial"/>
        <family val="2"/>
      </rPr>
      <t>Importo precedentemente imputato al Capitolo 47114, successivamente con Atto di impegno invece è stato imputato al Capitolo 39189 Impegno 929 con Determinazione n. 2772/2010</t>
    </r>
  </si>
  <si>
    <t>NO SIMADA
ex L109043</t>
  </si>
  <si>
    <r>
      <t xml:space="preserve">L108053
</t>
    </r>
    <r>
      <rPr>
        <sz val="10"/>
        <color indexed="17"/>
        <rFont val="Arial"/>
        <family val="2"/>
      </rPr>
      <t>(ex L108059)</t>
    </r>
  </si>
  <si>
    <r>
      <t xml:space="preserve">L109042
</t>
    </r>
    <r>
      <rPr>
        <sz val="10"/>
        <color indexed="17"/>
        <rFont val="Arial"/>
        <family val="2"/>
      </rPr>
      <t>(ex L109065)</t>
    </r>
  </si>
  <si>
    <t xml:space="preserve">L109042
</t>
  </si>
  <si>
    <t>CASALECCHIO DI RENO (BO) - L.R.1/2005 art.10 -  Attivazione  del concorso finanziario regionale per interventi urgenti ed indifferibili per la messa in sicurezza della traversa Chiusa di Casalecchio di Reno (BO) 
+ € 40.000,00 V^ Provvedimento</t>
  </si>
  <si>
    <t>CASALECCHIO DI RENO (BO) - L.R.1/2005 art.10 -  Attivazione  del concorso finanziario regionale per interventi urgenti ed indifferibili per la messa in sicurezza della traversa Chiusa di Casalecchio di Reno (BO) - INTEGRAZIONE
+ € 90.000,00 IV ^ Provvedimento</t>
  </si>
  <si>
    <r>
      <t xml:space="preserve"> L108001
</t>
    </r>
    <r>
      <rPr>
        <sz val="10"/>
        <color indexed="17"/>
        <rFont val="Arial"/>
        <family val="2"/>
      </rPr>
      <t>(ex L108002)</t>
    </r>
  </si>
  <si>
    <t>L.R.1/2005 Art.10 .Attivazione del concorso finanziario per interventi urgenti di protezione civile. Richiesta trasmissione documentazione relativamente agli interventi ripristino funzionalità manufatto confluenza Canale Navile nel Fiume Reno in comune di Malalbergo (BO) + € 132.000,00 (L108059) con determinazione n.3320 del 22/4/09.</t>
  </si>
  <si>
    <t xml:space="preserve">L.R.1/2005 Art.10 .Attivazione del concorso finanziario per interventi urgenti di protezione civile per il ripristino dell'argine di fiume Reno a ridosso del manufatto idraulico denominato Chiavica Portoni in comune di Malalbergo (BO) + € 50.000,00 (L108053) con determinazione n.3320 del 22/4/09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</si>
</sst>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Red]\-#,##0.0"/>
    <numFmt numFmtId="171" formatCode="#,##0.000;[Red]\-#,##0.000"/>
    <numFmt numFmtId="172" formatCode="#,##0.0"/>
    <numFmt numFmtId="173" formatCode="#,##0.000"/>
    <numFmt numFmtId="174" formatCode="#,##0.0000"/>
    <numFmt numFmtId="175" formatCode="#,##0.00000"/>
    <numFmt numFmtId="176" formatCode="#,##0.000000"/>
    <numFmt numFmtId="177" formatCode="#,##0.0000000"/>
    <numFmt numFmtId="178" formatCode="0.000"/>
    <numFmt numFmtId="179" formatCode="0.0"/>
    <numFmt numFmtId="180" formatCode="\800,000,00\ \7\9\7\30,000"/>
    <numFmt numFmtId="181" formatCode="0.00000"/>
    <numFmt numFmtId="182" formatCode="0.00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_-[$€-2]\ * #,##0.00_-;\-[$€-2]\ * #,##0.00_-;_-[$€-2]\ * &quot;-&quot;??_-"/>
  </numFmts>
  <fonts count="53">
    <font>
      <sz val="10"/>
      <name val="Arial"/>
      <family val="0"/>
    </font>
    <font>
      <b/>
      <sz val="10"/>
      <name val="Arial"/>
      <family val="0"/>
    </font>
    <font>
      <i/>
      <sz val="10"/>
      <name val="Arial"/>
      <family val="0"/>
    </font>
    <font>
      <b/>
      <i/>
      <sz val="10"/>
      <name val="Arial"/>
      <family val="0"/>
    </font>
    <font>
      <b/>
      <sz val="9"/>
      <name val="Arial"/>
      <family val="2"/>
    </font>
    <font>
      <b/>
      <sz val="7"/>
      <name val="Arial"/>
      <family val="2"/>
    </font>
    <font>
      <b/>
      <sz val="7"/>
      <color indexed="12"/>
      <name val="Arial"/>
      <family val="2"/>
    </font>
    <font>
      <sz val="10"/>
      <color indexed="12"/>
      <name val="Arial"/>
      <family val="2"/>
    </font>
    <font>
      <b/>
      <sz val="10"/>
      <color indexed="17"/>
      <name val="Arial"/>
      <family val="2"/>
    </font>
    <font>
      <b/>
      <sz val="8"/>
      <color indexed="17"/>
      <name val="Arial"/>
      <family val="2"/>
    </font>
    <font>
      <b/>
      <sz val="7"/>
      <color indexed="62"/>
      <name val="Arial"/>
      <family val="2"/>
    </font>
    <font>
      <b/>
      <sz val="10"/>
      <color indexed="18"/>
      <name val="Arial"/>
      <family val="2"/>
    </font>
    <font>
      <u val="single"/>
      <sz val="8.5"/>
      <color indexed="12"/>
      <name val="Arial"/>
      <family val="2"/>
    </font>
    <font>
      <u val="single"/>
      <sz val="8.5"/>
      <color indexed="36"/>
      <name val="Arial"/>
      <family val="2"/>
    </font>
    <font>
      <b/>
      <sz val="12"/>
      <color indexed="12"/>
      <name val="Arial"/>
      <family val="2"/>
    </font>
    <font>
      <b/>
      <sz val="7"/>
      <color indexed="17"/>
      <name val="Arial"/>
      <family val="2"/>
    </font>
    <font>
      <b/>
      <sz val="9"/>
      <color indexed="17"/>
      <name val="Arial"/>
      <family val="2"/>
    </font>
    <font>
      <sz val="10"/>
      <color indexed="17"/>
      <name val="Arial"/>
      <family val="2"/>
    </font>
    <font>
      <sz val="10"/>
      <color indexed="18"/>
      <name val="Arial"/>
      <family val="2"/>
    </font>
    <font>
      <b/>
      <sz val="10"/>
      <color indexed="6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187" fontId="0" fillId="0" borderId="0" applyFont="0" applyFill="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59">
    <xf numFmtId="0" fontId="0" fillId="0" borderId="0" xfId="0"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justify" vertical="top" wrapText="1"/>
    </xf>
    <xf numFmtId="49" fontId="0" fillId="0" borderId="0" xfId="0" applyNumberFormat="1" applyAlignment="1">
      <alignment horizontal="center" vertical="top" wrapText="1"/>
    </xf>
    <xf numFmtId="0" fontId="4" fillId="0" borderId="0" xfId="0" applyFont="1" applyAlignment="1">
      <alignment horizontal="center" vertical="center" wrapText="1"/>
    </xf>
    <xf numFmtId="4" fontId="7" fillId="0" borderId="0" xfId="0" applyNumberFormat="1" applyFont="1" applyBorder="1" applyAlignment="1">
      <alignment horizontal="right" vertical="top" wrapText="1"/>
    </xf>
    <xf numFmtId="4" fontId="7" fillId="0" borderId="0" xfId="0" applyNumberFormat="1" applyFont="1" applyAlignment="1">
      <alignment horizontal="right" vertical="top" wrapText="1"/>
    </xf>
    <xf numFmtId="0" fontId="0" fillId="0" borderId="0" xfId="0" applyFont="1" applyAlignment="1">
      <alignment horizontal="center" vertical="top" wrapText="1"/>
    </xf>
    <xf numFmtId="0" fontId="8" fillId="0" borderId="10" xfId="0" applyFont="1" applyBorder="1" applyAlignment="1">
      <alignment horizontal="center" vertical="center" wrapText="1"/>
    </xf>
    <xf numFmtId="49" fontId="9" fillId="0" borderId="10" xfId="0" applyNumberFormat="1" applyFont="1" applyBorder="1" applyAlignment="1">
      <alignment horizontal="center" vertical="center" textRotation="90"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3" fontId="10"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8" fillId="0" borderId="0" xfId="0" applyFont="1" applyBorder="1" applyAlignment="1">
      <alignment horizontal="center" vertical="top" wrapText="1"/>
    </xf>
    <xf numFmtId="49" fontId="8" fillId="0" borderId="0" xfId="0" applyNumberFormat="1" applyFont="1" applyBorder="1" applyAlignment="1">
      <alignment horizontal="center" vertical="top" wrapText="1"/>
    </xf>
    <xf numFmtId="0" fontId="0" fillId="0" borderId="0" xfId="0" applyBorder="1" applyAlignment="1">
      <alignment horizontal="center" vertical="top" wrapText="1"/>
    </xf>
    <xf numFmtId="4" fontId="11" fillId="0" borderId="0" xfId="0" applyNumberFormat="1" applyFont="1" applyFill="1" applyBorder="1" applyAlignment="1">
      <alignment vertical="top" wrapText="1"/>
    </xf>
    <xf numFmtId="0" fontId="8" fillId="0" borderId="0" xfId="0" applyFont="1" applyBorder="1" applyAlignment="1">
      <alignment horizontal="center" vertical="center" wrapText="1"/>
    </xf>
    <xf numFmtId="49" fontId="9" fillId="0" borderId="0" xfId="0" applyNumberFormat="1" applyFont="1" applyBorder="1" applyAlignment="1">
      <alignment horizontal="center" vertical="center" textRotation="90" wrapText="1"/>
    </xf>
    <xf numFmtId="0" fontId="5"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0" fontId="14" fillId="0" borderId="0" xfId="0" applyFont="1" applyAlignment="1">
      <alignment horizontal="center" vertical="top" wrapText="1"/>
    </xf>
    <xf numFmtId="0" fontId="0" fillId="0" borderId="0" xfId="0" applyAlignment="1">
      <alignment horizontal="left" vertical="top" wrapText="1"/>
    </xf>
    <xf numFmtId="0" fontId="0" fillId="0" borderId="0" xfId="0" applyFill="1" applyAlignment="1">
      <alignment horizontal="center" vertical="top" wrapText="1"/>
    </xf>
    <xf numFmtId="0" fontId="0" fillId="0" borderId="0" xfId="0" applyFont="1" applyAlignment="1">
      <alignment vertical="top" wrapText="1"/>
    </xf>
    <xf numFmtId="0" fontId="0" fillId="0" borderId="0" xfId="0" applyFont="1" applyAlignment="1">
      <alignment horizontal="left" vertical="top" wrapText="1"/>
    </xf>
    <xf numFmtId="3" fontId="15" fillId="0" borderId="10" xfId="0" applyNumberFormat="1" applyFont="1" applyBorder="1" applyAlignment="1">
      <alignment horizontal="center" vertical="center" wrapText="1"/>
    </xf>
    <xf numFmtId="0" fontId="16" fillId="0" borderId="11" xfId="0" applyFont="1" applyBorder="1" applyAlignment="1">
      <alignment horizontal="center" vertical="center" wrapText="1"/>
    </xf>
    <xf numFmtId="187" fontId="17" fillId="0" borderId="0" xfId="44" applyFont="1" applyAlignment="1">
      <alignment vertical="top" wrapText="1"/>
    </xf>
    <xf numFmtId="0" fontId="17" fillId="0" borderId="0" xfId="0" applyFont="1" applyAlignment="1">
      <alignment horizontal="center" vertical="top" wrapText="1"/>
    </xf>
    <xf numFmtId="0" fontId="1" fillId="0" borderId="12" xfId="0" applyFont="1" applyBorder="1" applyAlignment="1">
      <alignment/>
    </xf>
    <xf numFmtId="0" fontId="0" fillId="0" borderId="12" xfId="0" applyBorder="1" applyAlignment="1">
      <alignment horizontal="center" vertical="top" wrapText="1"/>
    </xf>
    <xf numFmtId="4" fontId="7" fillId="0" borderId="12" xfId="0" applyNumberFormat="1" applyFont="1" applyBorder="1" applyAlignment="1">
      <alignment horizontal="right" vertical="top" wrapText="1"/>
    </xf>
    <xf numFmtId="4" fontId="1" fillId="0" borderId="12" xfId="0" applyNumberFormat="1" applyFont="1" applyFill="1" applyBorder="1" applyAlignment="1">
      <alignment vertical="top" wrapText="1"/>
    </xf>
    <xf numFmtId="49" fontId="9" fillId="33" borderId="0" xfId="0" applyNumberFormat="1" applyFont="1" applyFill="1" applyBorder="1" applyAlignment="1">
      <alignment horizontal="center" vertical="center" textRotation="90" wrapText="1"/>
    </xf>
    <xf numFmtId="0" fontId="0" fillId="33" borderId="0" xfId="0" applyFill="1" applyAlignment="1">
      <alignment vertical="top" wrapText="1"/>
    </xf>
    <xf numFmtId="0" fontId="0" fillId="33" borderId="0" xfId="0" applyFont="1" applyFill="1" applyAlignment="1">
      <alignment horizontal="center" vertical="top" wrapText="1"/>
    </xf>
    <xf numFmtId="0" fontId="0" fillId="33" borderId="0" xfId="0" applyFill="1" applyAlignment="1">
      <alignment horizontal="center" vertical="top" wrapText="1"/>
    </xf>
    <xf numFmtId="3" fontId="6" fillId="33" borderId="0" xfId="0" applyNumberFormat="1" applyFont="1" applyFill="1" applyBorder="1" applyAlignment="1">
      <alignment horizontal="center" vertical="center" wrapText="1"/>
    </xf>
    <xf numFmtId="4" fontId="7" fillId="33" borderId="0" xfId="0" applyNumberFormat="1" applyFont="1" applyFill="1" applyBorder="1" applyAlignment="1">
      <alignment horizontal="right" vertical="top" wrapText="1"/>
    </xf>
    <xf numFmtId="187" fontId="17" fillId="33" borderId="0" xfId="44" applyFont="1" applyFill="1" applyAlignment="1">
      <alignment vertical="top" wrapText="1"/>
    </xf>
    <xf numFmtId="0" fontId="17" fillId="33" borderId="0" xfId="0" applyFont="1" applyFill="1" applyAlignment="1">
      <alignment horizontal="center" vertical="top" wrapText="1"/>
    </xf>
    <xf numFmtId="4" fontId="18" fillId="33" borderId="0" xfId="0" applyNumberFormat="1" applyFont="1" applyFill="1" applyBorder="1" applyAlignment="1">
      <alignment vertical="top" wrapText="1"/>
    </xf>
    <xf numFmtId="0" fontId="17" fillId="33"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textRotation="90" wrapText="1"/>
    </xf>
    <xf numFmtId="0" fontId="0" fillId="0" borderId="0" xfId="0" applyFill="1" applyAlignment="1">
      <alignment horizontal="left" vertical="top" wrapText="1"/>
    </xf>
    <xf numFmtId="0" fontId="0" fillId="0" borderId="0" xfId="0" applyFont="1" applyFill="1" applyAlignment="1">
      <alignment horizontal="center" vertical="top" wrapText="1"/>
    </xf>
    <xf numFmtId="0" fontId="0" fillId="0" borderId="0" xfId="0" applyFill="1" applyBorder="1" applyAlignment="1">
      <alignment horizontal="center" vertical="top" wrapText="1"/>
    </xf>
    <xf numFmtId="3" fontId="6"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right" vertical="top" wrapText="1"/>
    </xf>
    <xf numFmtId="187" fontId="17" fillId="0" borderId="0" xfId="44" applyFont="1" applyFill="1" applyAlignment="1">
      <alignment vertical="top" wrapText="1"/>
    </xf>
    <xf numFmtId="0" fontId="17" fillId="0" borderId="0" xfId="0" applyFont="1" applyFill="1" applyAlignment="1">
      <alignment horizontal="center" vertical="top" wrapText="1"/>
    </xf>
    <xf numFmtId="0" fontId="4" fillId="0" borderId="0" xfId="0" applyFont="1" applyFill="1" applyAlignment="1">
      <alignment horizontal="center" vertical="center" wrapText="1"/>
    </xf>
    <xf numFmtId="4" fontId="19" fillId="0" borderId="12" xfId="0" applyNumberFormat="1" applyFont="1" applyFill="1" applyBorder="1" applyAlignment="1">
      <alignment vertical="top" wrapText="1"/>
    </xf>
    <xf numFmtId="3" fontId="10"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0"/>
  <sheetViews>
    <sheetView tabSelected="1" zoomScale="85" zoomScaleNormal="85" zoomScalePageLayoutView="0" workbookViewId="0" topLeftCell="A1">
      <pane xSplit="1" ySplit="1" topLeftCell="B2" activePane="bottomRight" state="frozen"/>
      <selection pane="topLeft" activeCell="A1" sqref="A1"/>
      <selection pane="topRight" activeCell="C1" sqref="C1"/>
      <selection pane="bottomLeft" activeCell="A2" sqref="A2"/>
      <selection pane="bottomRight" activeCell="M13" sqref="M13"/>
    </sheetView>
  </sheetViews>
  <sheetFormatPr defaultColWidth="9.140625" defaultRowHeight="12.75" outlineLevelRow="1" outlineLevelCol="1"/>
  <cols>
    <col min="1" max="1" width="12.7109375" style="1" customWidth="1"/>
    <col min="2" max="2" width="4.28125" style="4" customWidth="1"/>
    <col min="3" max="3" width="61.7109375" style="3" customWidth="1"/>
    <col min="4" max="4" width="6.7109375" style="1" customWidth="1"/>
    <col min="5" max="5" width="16.28125" style="1" customWidth="1"/>
    <col min="6" max="10" width="13.8515625" style="7" hidden="1" customWidth="1" outlineLevel="1"/>
    <col min="11" max="11" width="13.8515625" style="7" customWidth="1" collapsed="1"/>
    <col min="12" max="12" width="14.28125" style="2" hidden="1" customWidth="1" outlineLevel="1"/>
    <col min="13" max="13" width="10.7109375" style="2" hidden="1" customWidth="1" outlineLevel="1"/>
    <col min="14" max="14" width="9.140625" style="2" customWidth="1" collapsed="1"/>
    <col min="15" max="16384" width="9.140625" style="2" customWidth="1"/>
  </cols>
  <sheetData>
    <row r="1" spans="1:13" s="5" customFormat="1" ht="36">
      <c r="A1" s="9" t="s">
        <v>1</v>
      </c>
      <c r="B1" s="10" t="s">
        <v>5</v>
      </c>
      <c r="C1" s="11" t="s">
        <v>0</v>
      </c>
      <c r="D1" s="12" t="s">
        <v>2</v>
      </c>
      <c r="E1" s="12" t="s">
        <v>6</v>
      </c>
      <c r="F1" s="14" t="s">
        <v>14</v>
      </c>
      <c r="G1" s="14" t="s">
        <v>25</v>
      </c>
      <c r="H1" s="14" t="s">
        <v>22</v>
      </c>
      <c r="I1" s="14" t="s">
        <v>40</v>
      </c>
      <c r="J1" s="14" t="s">
        <v>41</v>
      </c>
      <c r="K1" s="13" t="s">
        <v>4</v>
      </c>
      <c r="L1" s="29" t="s">
        <v>28</v>
      </c>
      <c r="M1" s="30" t="s">
        <v>29</v>
      </c>
    </row>
    <row r="2" spans="1:13" s="5" customFormat="1" ht="15">
      <c r="A2" s="19"/>
      <c r="B2" s="20"/>
      <c r="C2" s="24" t="s">
        <v>11</v>
      </c>
      <c r="D2" s="21"/>
      <c r="E2" s="21"/>
      <c r="F2" s="22"/>
      <c r="G2" s="22"/>
      <c r="H2" s="22"/>
      <c r="I2" s="22"/>
      <c r="J2" s="22"/>
      <c r="K2" s="23"/>
      <c r="L2" s="31"/>
      <c r="M2" s="32"/>
    </row>
    <row r="3" spans="1:13" ht="66">
      <c r="A3" s="15" t="s">
        <v>15</v>
      </c>
      <c r="B3" s="16" t="s">
        <v>3</v>
      </c>
      <c r="C3" s="27" t="s">
        <v>50</v>
      </c>
      <c r="D3" s="8" t="s">
        <v>8</v>
      </c>
      <c r="E3" s="17" t="s">
        <v>7</v>
      </c>
      <c r="F3" s="6">
        <v>50000</v>
      </c>
      <c r="G3" s="6"/>
      <c r="H3" s="6"/>
      <c r="I3" s="6"/>
      <c r="J3" s="6"/>
      <c r="K3" s="18">
        <v>182000</v>
      </c>
      <c r="L3" s="31">
        <f aca="true" t="shared" si="0" ref="L3:L8">F3</f>
        <v>50000</v>
      </c>
      <c r="M3" s="32" t="str">
        <f aca="true" t="shared" si="1" ref="M3:M8">IF(K3=L3,"NO","SI")</f>
        <v>SI</v>
      </c>
    </row>
    <row r="4" spans="1:13" ht="66">
      <c r="A4" s="15" t="s">
        <v>44</v>
      </c>
      <c r="B4" s="16" t="s">
        <v>3</v>
      </c>
      <c r="C4" s="27" t="s">
        <v>51</v>
      </c>
      <c r="D4" s="8" t="s">
        <v>8</v>
      </c>
      <c r="E4" s="17" t="s">
        <v>7</v>
      </c>
      <c r="F4" s="6">
        <v>132000</v>
      </c>
      <c r="G4" s="6"/>
      <c r="H4" s="6"/>
      <c r="I4" s="6"/>
      <c r="J4" s="6"/>
      <c r="K4" s="18">
        <v>0</v>
      </c>
      <c r="L4" s="31"/>
      <c r="M4" s="32"/>
    </row>
    <row r="5" spans="1:13" ht="66">
      <c r="A5" s="58" t="s">
        <v>49</v>
      </c>
      <c r="B5" s="16" t="s">
        <v>3</v>
      </c>
      <c r="C5" s="28" t="s">
        <v>30</v>
      </c>
      <c r="D5" s="8" t="s">
        <v>8</v>
      </c>
      <c r="E5" s="17" t="s">
        <v>7</v>
      </c>
      <c r="F5" s="6">
        <v>18000</v>
      </c>
      <c r="G5" s="6"/>
      <c r="H5" s="6"/>
      <c r="I5" s="6"/>
      <c r="J5" s="6"/>
      <c r="K5" s="18">
        <v>18000</v>
      </c>
      <c r="L5" s="31">
        <f t="shared" si="0"/>
        <v>18000</v>
      </c>
      <c r="M5" s="32" t="str">
        <f t="shared" si="1"/>
        <v>NO</v>
      </c>
    </row>
    <row r="6" spans="1:13" ht="66">
      <c r="A6" s="15" t="s">
        <v>21</v>
      </c>
      <c r="B6" s="16" t="s">
        <v>3</v>
      </c>
      <c r="C6" s="28" t="s">
        <v>16</v>
      </c>
      <c r="D6" s="1" t="s">
        <v>12</v>
      </c>
      <c r="E6" s="17" t="s">
        <v>13</v>
      </c>
      <c r="F6" s="6">
        <v>52170.85</v>
      </c>
      <c r="G6" s="6"/>
      <c r="H6" s="6"/>
      <c r="I6" s="6"/>
      <c r="J6" s="6"/>
      <c r="K6" s="18">
        <v>52170.85</v>
      </c>
      <c r="L6" s="31">
        <f t="shared" si="0"/>
        <v>52170.85</v>
      </c>
      <c r="M6" s="32" t="str">
        <f t="shared" si="1"/>
        <v>NO</v>
      </c>
    </row>
    <row r="7" spans="1:13" ht="66">
      <c r="A7" s="15" t="s">
        <v>18</v>
      </c>
      <c r="B7" s="16" t="s">
        <v>3</v>
      </c>
      <c r="C7" s="28" t="s">
        <v>17</v>
      </c>
      <c r="D7" s="8" t="s">
        <v>10</v>
      </c>
      <c r="E7" s="1" t="s">
        <v>9</v>
      </c>
      <c r="F7" s="6">
        <v>115000</v>
      </c>
      <c r="G7" s="6"/>
      <c r="H7" s="6"/>
      <c r="I7" s="6"/>
      <c r="J7" s="6"/>
      <c r="K7" s="18">
        <v>115000</v>
      </c>
      <c r="L7" s="31">
        <f t="shared" si="0"/>
        <v>115000</v>
      </c>
      <c r="M7" s="32" t="str">
        <f t="shared" si="1"/>
        <v>NO</v>
      </c>
    </row>
    <row r="8" spans="1:13" ht="39">
      <c r="A8" s="15" t="s">
        <v>20</v>
      </c>
      <c r="B8" s="16" t="s">
        <v>3</v>
      </c>
      <c r="C8" s="28" t="s">
        <v>19</v>
      </c>
      <c r="D8" s="8" t="s">
        <v>10</v>
      </c>
      <c r="E8" s="1" t="s">
        <v>9</v>
      </c>
      <c r="F8" s="6">
        <v>60000</v>
      </c>
      <c r="G8" s="6"/>
      <c r="H8" s="6"/>
      <c r="I8" s="6"/>
      <c r="J8" s="6"/>
      <c r="K8" s="18">
        <v>60000</v>
      </c>
      <c r="L8" s="31">
        <f t="shared" si="0"/>
        <v>60000</v>
      </c>
      <c r="M8" s="32" t="str">
        <f t="shared" si="1"/>
        <v>NO</v>
      </c>
    </row>
    <row r="9" spans="1:13" s="5" customFormat="1" ht="15">
      <c r="A9" s="19"/>
      <c r="B9" s="20"/>
      <c r="C9" s="24" t="s">
        <v>32</v>
      </c>
      <c r="D9" s="21"/>
      <c r="E9" s="21"/>
      <c r="F9" s="22"/>
      <c r="G9" s="22"/>
      <c r="H9" s="22"/>
      <c r="I9" s="22"/>
      <c r="J9" s="22"/>
      <c r="K9" s="57"/>
      <c r="L9" s="31"/>
      <c r="M9" s="32"/>
    </row>
    <row r="10" spans="1:13" ht="52.5">
      <c r="A10" s="15" t="s">
        <v>26</v>
      </c>
      <c r="B10" s="16"/>
      <c r="C10" s="3" t="s">
        <v>35</v>
      </c>
      <c r="D10" s="8" t="s">
        <v>27</v>
      </c>
      <c r="E10" s="1" t="s">
        <v>9</v>
      </c>
      <c r="F10" s="6"/>
      <c r="G10" s="6">
        <v>25000</v>
      </c>
      <c r="H10" s="6"/>
      <c r="I10" s="6"/>
      <c r="J10" s="6"/>
      <c r="K10" s="18">
        <v>25000</v>
      </c>
      <c r="L10" s="31">
        <f>G10</f>
        <v>25000</v>
      </c>
      <c r="M10" s="32" t="str">
        <f>IF(K10=L10,"NO","SI")</f>
        <v>NO</v>
      </c>
    </row>
    <row r="11" spans="1:13" s="5" customFormat="1" ht="15">
      <c r="A11" s="19"/>
      <c r="B11" s="20"/>
      <c r="C11" s="24" t="s">
        <v>33</v>
      </c>
      <c r="D11" s="21"/>
      <c r="E11" s="21"/>
      <c r="F11" s="22"/>
      <c r="G11" s="22"/>
      <c r="H11" s="22"/>
      <c r="I11" s="22"/>
      <c r="J11" s="22"/>
      <c r="K11" s="57"/>
      <c r="L11" s="31"/>
      <c r="M11" s="32"/>
    </row>
    <row r="12" spans="1:13" ht="66">
      <c r="A12" s="15" t="s">
        <v>23</v>
      </c>
      <c r="B12" s="16"/>
      <c r="C12" s="2" t="s">
        <v>36</v>
      </c>
      <c r="D12" s="8" t="s">
        <v>24</v>
      </c>
      <c r="E12" s="1" t="s">
        <v>9</v>
      </c>
      <c r="H12" s="6">
        <v>120000</v>
      </c>
      <c r="I12" s="6"/>
      <c r="J12" s="6"/>
      <c r="K12" s="18">
        <v>120000</v>
      </c>
      <c r="L12" s="31">
        <f>H12</f>
        <v>120000</v>
      </c>
      <c r="M12" s="32" t="str">
        <f>IF(K12=L12,"NO","SI")</f>
        <v>NO</v>
      </c>
    </row>
    <row r="13" spans="1:13" s="5" customFormat="1" ht="15">
      <c r="A13" s="19"/>
      <c r="B13" s="20"/>
      <c r="C13" s="24" t="s">
        <v>34</v>
      </c>
      <c r="D13" s="21"/>
      <c r="E13" s="21"/>
      <c r="F13" s="22"/>
      <c r="G13" s="22"/>
      <c r="H13" s="22"/>
      <c r="I13" s="22"/>
      <c r="J13" s="22"/>
      <c r="K13" s="57"/>
      <c r="L13" s="31"/>
      <c r="M13" s="32"/>
    </row>
    <row r="14" spans="1:13" s="5" customFormat="1" ht="52.5">
      <c r="A14" s="19" t="s">
        <v>46</v>
      </c>
      <c r="B14" s="20"/>
      <c r="C14" s="2" t="s">
        <v>47</v>
      </c>
      <c r="D14" s="8" t="s">
        <v>8</v>
      </c>
      <c r="E14" s="17" t="s">
        <v>7</v>
      </c>
      <c r="F14" s="22"/>
      <c r="G14" s="22"/>
      <c r="H14" s="22"/>
      <c r="I14" s="6">
        <v>90000</v>
      </c>
      <c r="J14" s="6"/>
      <c r="K14" s="18">
        <v>130000</v>
      </c>
      <c r="L14" s="31">
        <f>I14</f>
        <v>90000</v>
      </c>
      <c r="M14" s="32" t="str">
        <f>IF(K14=L14,"NO","SI")</f>
        <v>SI</v>
      </c>
    </row>
    <row r="15" spans="1:13" s="5" customFormat="1" ht="66">
      <c r="A15" s="19" t="s">
        <v>37</v>
      </c>
      <c r="B15" s="20"/>
      <c r="C15" s="2" t="s">
        <v>38</v>
      </c>
      <c r="D15" s="8" t="s">
        <v>27</v>
      </c>
      <c r="E15" s="1" t="s">
        <v>9</v>
      </c>
      <c r="F15" s="22"/>
      <c r="G15" s="22"/>
      <c r="H15" s="22"/>
      <c r="I15" s="6">
        <v>25000</v>
      </c>
      <c r="J15" s="6"/>
      <c r="K15" s="18">
        <v>25000</v>
      </c>
      <c r="L15" s="31">
        <f>I15</f>
        <v>25000</v>
      </c>
      <c r="M15" s="32" t="str">
        <f>IF(K15=L15,"NO","SI")</f>
        <v>NO</v>
      </c>
    </row>
    <row r="16" spans="1:13" s="5" customFormat="1" ht="92.25" hidden="1" outlineLevel="1">
      <c r="A16" s="46" t="s">
        <v>43</v>
      </c>
      <c r="B16" s="37"/>
      <c r="C16" s="38" t="s">
        <v>42</v>
      </c>
      <c r="D16" s="39" t="s">
        <v>10</v>
      </c>
      <c r="E16" s="40" t="s">
        <v>9</v>
      </c>
      <c r="F16" s="41"/>
      <c r="G16" s="41"/>
      <c r="H16" s="41"/>
      <c r="I16" s="42">
        <v>15000</v>
      </c>
      <c r="J16" s="42"/>
      <c r="K16" s="45"/>
      <c r="L16" s="43"/>
      <c r="M16" s="44"/>
    </row>
    <row r="17" spans="1:13" s="5" customFormat="1" ht="15" collapsed="1">
      <c r="A17" s="19"/>
      <c r="B17" s="20"/>
      <c r="C17" s="24" t="s">
        <v>39</v>
      </c>
      <c r="D17" s="21"/>
      <c r="E17" s="21"/>
      <c r="F17" s="22"/>
      <c r="G17" s="22"/>
      <c r="H17" s="22"/>
      <c r="I17" s="22"/>
      <c r="J17" s="22"/>
      <c r="K17" s="57"/>
      <c r="L17" s="31"/>
      <c r="M17" s="32"/>
    </row>
    <row r="18" spans="1:13" s="55" customFormat="1" ht="66">
      <c r="A18" s="19" t="s">
        <v>45</v>
      </c>
      <c r="B18" s="47"/>
      <c r="C18" s="48" t="s">
        <v>48</v>
      </c>
      <c r="D18" s="49" t="s">
        <v>8</v>
      </c>
      <c r="E18" s="50" t="s">
        <v>7</v>
      </c>
      <c r="F18" s="51"/>
      <c r="G18" s="51"/>
      <c r="H18" s="51"/>
      <c r="I18" s="51"/>
      <c r="J18" s="52">
        <v>40000</v>
      </c>
      <c r="K18" s="18">
        <v>0</v>
      </c>
      <c r="L18" s="53">
        <f>J18</f>
        <v>40000</v>
      </c>
      <c r="M18" s="54" t="str">
        <f>IF(K18=L18,"NO","SI")</f>
        <v>SI</v>
      </c>
    </row>
    <row r="19" spans="1:13" s="5" customFormat="1" ht="12.75">
      <c r="A19" s="19"/>
      <c r="B19" s="20"/>
      <c r="C19" s="2"/>
      <c r="D19" s="8"/>
      <c r="E19" s="1"/>
      <c r="F19" s="22"/>
      <c r="G19" s="22"/>
      <c r="H19" s="22"/>
      <c r="I19" s="22"/>
      <c r="J19" s="22"/>
      <c r="K19" s="18"/>
      <c r="L19" s="31"/>
      <c r="M19" s="32"/>
    </row>
    <row r="20" spans="1:13" s="5" customFormat="1" ht="12.75">
      <c r="A20" s="19"/>
      <c r="B20" s="20"/>
      <c r="C20" s="2"/>
      <c r="D20" s="8"/>
      <c r="E20" s="1"/>
      <c r="F20" s="22"/>
      <c r="G20" s="22"/>
      <c r="H20" s="22"/>
      <c r="I20" s="22"/>
      <c r="J20" s="22"/>
      <c r="K20" s="18"/>
      <c r="L20" s="31"/>
      <c r="M20" s="32"/>
    </row>
    <row r="21" spans="1:13" s="5" customFormat="1" ht="12.75">
      <c r="A21" s="19"/>
      <c r="B21" s="20"/>
      <c r="C21" s="2"/>
      <c r="D21" s="8"/>
      <c r="E21" s="1"/>
      <c r="F21" s="22"/>
      <c r="G21" s="22"/>
      <c r="H21" s="22"/>
      <c r="I21" s="22"/>
      <c r="J21" s="22"/>
      <c r="K21" s="18"/>
      <c r="L21" s="31"/>
      <c r="M21" s="32"/>
    </row>
    <row r="22" spans="1:12" ht="12.75">
      <c r="A22" s="15"/>
      <c r="B22" s="16"/>
      <c r="C22" s="33" t="s">
        <v>31</v>
      </c>
      <c r="D22" s="34"/>
      <c r="E22" s="34"/>
      <c r="F22" s="35"/>
      <c r="G22" s="35"/>
      <c r="H22" s="35"/>
      <c r="I22" s="35"/>
      <c r="J22" s="35"/>
      <c r="K22" s="36">
        <f>SUM(K3:K20)</f>
        <v>727170.85</v>
      </c>
      <c r="L22" s="56">
        <f>SUM(L3:L21)</f>
        <v>595170.85</v>
      </c>
    </row>
    <row r="23" spans="1:11" ht="12.75">
      <c r="A23" s="15"/>
      <c r="B23" s="16"/>
      <c r="C23" s="25"/>
      <c r="D23" s="26"/>
      <c r="E23" s="6"/>
      <c r="K23" s="18"/>
    </row>
    <row r="24" spans="1:11" ht="12.75">
      <c r="A24" s="15"/>
      <c r="B24" s="16"/>
      <c r="C24" s="25"/>
      <c r="D24" s="26"/>
      <c r="E24" s="6"/>
      <c r="K24" s="18"/>
    </row>
    <row r="25" spans="1:11" ht="12.75">
      <c r="A25" s="15"/>
      <c r="B25" s="16"/>
      <c r="C25" s="25"/>
      <c r="D25" s="26"/>
      <c r="E25" s="6"/>
      <c r="K25" s="18"/>
    </row>
    <row r="26" spans="1:11" ht="12.75">
      <c r="A26" s="15"/>
      <c r="B26" s="16"/>
      <c r="C26" s="25"/>
      <c r="D26" s="26"/>
      <c r="E26" s="6"/>
      <c r="K26" s="18"/>
    </row>
    <row r="27" spans="1:11" ht="12.75">
      <c r="A27" s="15"/>
      <c r="B27" s="16"/>
      <c r="K27" s="18"/>
    </row>
    <row r="28" spans="1:11" ht="12.75">
      <c r="A28" s="15"/>
      <c r="B28" s="16"/>
      <c r="K28" s="18"/>
    </row>
    <row r="29" spans="1:11" ht="12.75">
      <c r="A29" s="15"/>
      <c r="B29" s="16"/>
      <c r="K29" s="18"/>
    </row>
    <row r="30" spans="1:11" ht="12.75">
      <c r="A30" s="15"/>
      <c r="B30" s="16"/>
      <c r="K30" s="18"/>
    </row>
    <row r="31" spans="1:11" ht="12.75">
      <c r="A31" s="15"/>
      <c r="B31" s="16"/>
      <c r="K31" s="18"/>
    </row>
    <row r="32" spans="1:11" ht="12.75">
      <c r="A32" s="15"/>
      <c r="B32" s="16"/>
      <c r="K32" s="18"/>
    </row>
    <row r="33" spans="1:11" ht="12.75">
      <c r="A33" s="15"/>
      <c r="B33" s="16"/>
      <c r="K33" s="18"/>
    </row>
    <row r="34" spans="1:11" ht="12.75">
      <c r="A34" s="15"/>
      <c r="B34" s="16"/>
      <c r="K34" s="18"/>
    </row>
    <row r="35" spans="1:11" ht="12.75">
      <c r="A35" s="15"/>
      <c r="B35" s="16"/>
      <c r="K35" s="18"/>
    </row>
    <row r="36" spans="1:11" ht="12.75">
      <c r="A36" s="15"/>
      <c r="B36" s="16"/>
      <c r="K36" s="18"/>
    </row>
    <row r="37" spans="1:11" ht="12.75">
      <c r="A37" s="15"/>
      <c r="B37" s="16"/>
      <c r="K37" s="18"/>
    </row>
    <row r="38" spans="1:11" ht="12.75">
      <c r="A38" s="15"/>
      <c r="B38" s="16"/>
      <c r="K38" s="18"/>
    </row>
    <row r="39" spans="1:11" ht="12.75">
      <c r="A39" s="15"/>
      <c r="B39" s="16"/>
      <c r="K39" s="18"/>
    </row>
    <row r="40" spans="1:11" ht="12.75">
      <c r="A40" s="15"/>
      <c r="B40" s="16"/>
      <c r="K40" s="18"/>
    </row>
  </sheetData>
  <sheetProtection/>
  <printOptions gridLines="1" horizontalCentered="1"/>
  <pageMargins left="0.31496062992125984" right="0.57" top="0.76" bottom="0.5118110236220472" header="0.41" footer="0.2755905511811024"/>
  <pageSetup horizontalDpi="300" verticalDpi="300" orientation="landscape" pageOrder="overThenDown" paperSize="9" r:id="rId1"/>
  <headerFooter alignWithMargins="0">
    <oddHeader>&amp;CL.R.1/2005 PROGRAMMA 2009</oddHeader>
    <oddFooter>&amp;LRegione Emilia-Romagna
Direzione Generale Ambiente e Difesa del Suolo e della Costa&amp;Cpag.&amp;P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Caroli Renata</cp:lastModifiedBy>
  <cp:lastPrinted>2005-05-17T07:23:41Z</cp:lastPrinted>
  <dcterms:created xsi:type="dcterms:W3CDTF">2005-05-09T12:38:21Z</dcterms:created>
  <dcterms:modified xsi:type="dcterms:W3CDTF">2014-06-06T08:41:40Z</dcterms:modified>
  <cp:category/>
  <cp:version/>
  <cp:contentType/>
  <cp:contentStatus/>
</cp:coreProperties>
</file>