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 2015" sheetId="1" r:id="rId1"/>
  </sheets>
  <definedNames>
    <definedName name="_xlnm._FilterDatabase" localSheetId="0" hidden="1">'1 2015'!$A$1:$P$79</definedName>
    <definedName name="_xlnm.Print_Titles" localSheetId="0">'1 2015'!$1:$1</definedName>
  </definedNames>
  <calcPr fullCalcOnLoad="1"/>
</workbook>
</file>

<file path=xl/sharedStrings.xml><?xml version="1.0" encoding="utf-8"?>
<sst xmlns="http://schemas.openxmlformats.org/spreadsheetml/2006/main" count="447" uniqueCount="208">
  <si>
    <t>TITOLO</t>
  </si>
  <si>
    <t>CODICE</t>
  </si>
  <si>
    <t>PROV.</t>
  </si>
  <si>
    <t>000</t>
  </si>
  <si>
    <t>IMPORTO FINANZIAMENTO Euro</t>
  </si>
  <si>
    <t>LOTTO</t>
  </si>
  <si>
    <t>SOGGETTO ATTUATORE</t>
  </si>
  <si>
    <t>IMPORTO FINANZIAMENTO ORIGINALE IN EURO</t>
  </si>
  <si>
    <t>IMPORTO MODIFICATO SI/NO</t>
  </si>
  <si>
    <t>Servizio Tecnico Bacini Afflluenti del Po</t>
  </si>
  <si>
    <t>Totale importo finanziamento</t>
  </si>
  <si>
    <t>II^ PROVVEDIMENTO</t>
  </si>
  <si>
    <t>BO</t>
  </si>
  <si>
    <t>Servizio Tecnico Bacino Reno</t>
  </si>
  <si>
    <t>RN</t>
  </si>
  <si>
    <t>Servizio Tecnico Bacino Romagna</t>
  </si>
  <si>
    <t>PR</t>
  </si>
  <si>
    <t>III^ PROVVEDIMENTO</t>
  </si>
  <si>
    <t>I^ PROVVEDIMENTO</t>
  </si>
  <si>
    <t>MO</t>
  </si>
  <si>
    <t>PC</t>
  </si>
  <si>
    <t>RA</t>
  </si>
  <si>
    <t>FC</t>
  </si>
  <si>
    <t>L114065</t>
  </si>
  <si>
    <t>L114066</t>
  </si>
  <si>
    <t>L114067</t>
  </si>
  <si>
    <t>L114068</t>
  </si>
  <si>
    <t>IMPORTO FINANZIAMENTO Euro Del. G. 368/2015</t>
  </si>
  <si>
    <t>L114071</t>
  </si>
  <si>
    <t>L114072</t>
  </si>
  <si>
    <t>L114073</t>
  </si>
  <si>
    <t>L114074</t>
  </si>
  <si>
    <t>L114075</t>
  </si>
  <si>
    <t>L114076</t>
  </si>
  <si>
    <t>L114077</t>
  </si>
  <si>
    <t>L114078</t>
  </si>
  <si>
    <t>L114079</t>
  </si>
  <si>
    <t>L114080</t>
  </si>
  <si>
    <t>L114081</t>
  </si>
  <si>
    <t>L114082</t>
  </si>
  <si>
    <t>L114083</t>
  </si>
  <si>
    <t>L114084</t>
  </si>
  <si>
    <t>L114085</t>
  </si>
  <si>
    <t>L114086</t>
  </si>
  <si>
    <t>L114087</t>
  </si>
  <si>
    <t>L114088</t>
  </si>
  <si>
    <t>L114089</t>
  </si>
  <si>
    <t>L114090</t>
  </si>
  <si>
    <t>L114091</t>
  </si>
  <si>
    <t>L114092</t>
  </si>
  <si>
    <t>L114093</t>
  </si>
  <si>
    <t>L114094</t>
  </si>
  <si>
    <t>L114095</t>
  </si>
  <si>
    <t>L114096</t>
  </si>
  <si>
    <t>L114097</t>
  </si>
  <si>
    <t>L114098</t>
  </si>
  <si>
    <t>L114099</t>
  </si>
  <si>
    <t>L114100</t>
  </si>
  <si>
    <t>L114101</t>
  </si>
  <si>
    <t>L114102</t>
  </si>
  <si>
    <t>L114103</t>
  </si>
  <si>
    <t>L114104</t>
  </si>
  <si>
    <t>L114105</t>
  </si>
  <si>
    <t>L114106</t>
  </si>
  <si>
    <t>L114107</t>
  </si>
  <si>
    <t>L114108</t>
  </si>
  <si>
    <t>L114109</t>
  </si>
  <si>
    <t>L114110</t>
  </si>
  <si>
    <t>L114111</t>
  </si>
  <si>
    <t>L114112</t>
  </si>
  <si>
    <t>L114113</t>
  </si>
  <si>
    <t>L114114</t>
  </si>
  <si>
    <t>L114115</t>
  </si>
  <si>
    <t>L114116</t>
  </si>
  <si>
    <t>L114117</t>
  </si>
  <si>
    <t>L114118</t>
  </si>
  <si>
    <t>BRISIGHELLA (RA) - FAENZA (RA) - FIUME LAMONE - RIO SAN CRISTOFORO - Interventi urgenti per il ripristino delle sezioni del fiume Lamone e del rio San Cristoforo, occluse da smottamenti e vegetazione in comune di Brisighella e Faenza (RA).</t>
  </si>
  <si>
    <t>BRISIGHELLA (RA) - FAENZA (RA) - TORRENTE MARZENO - T. SAMOGGIA - Interventi urgenti per il ripristino delle sezioni di torrenti Marzeno e Samoggia, occluse da smottamenti e vegetazione in comune di Brisighella e Faenza (RA).</t>
  </si>
  <si>
    <t>TREDOZIO (FC) - MODIGLIANA (FC) - TORRENTE TRAMAZZO - T. ACERRETA - T. IBOLA - T. MARZENO - Interventi urgenti per il ripristino delle sezioni di torrenti Tramazzo, Acerreta, Ibola e Marzeno, occluse da smottamenti e vegetazione in comune di Tredozio e Modigliana (FC).</t>
  </si>
  <si>
    <t>BRISIGHELLA (RA) - FAENZA (RA) - FIUME LAMONE - lavori di Somma Urgenza per la messa in sicurezza delle strutture pubbliche danneggiate dall'evento di piena del 20 settembre 2014 nel bacino del fiume Lamone, nei comuni di Faenza e Brisighella (RA).</t>
  </si>
  <si>
    <t>CASALFIUMANESE (BO) - FIUME SANTERNO - Interventi urgenti ed indifferibili per la messa in sicurezza della briglia di Rineggio e del tratto spondale del torrente Santerno in località Rineggio nel comune di Casalfiumanese (BO)</t>
  </si>
  <si>
    <t>MODIGLIANA (FC) - TORRENTE MARZENO - T. ACERRETA - T. TRAMAZZO - Interventi di sistemazione idraulica mediante estrazione di materiali lapidei nei torrenti Marzeno, Acerreta, e Tramazzo nel comune di Modigliana (FC).</t>
  </si>
  <si>
    <t>CASTROCARO TERME E TERRA DEL SOLE (FC) - RIO DEI COZZI - Interventi urgenti per la riduzione del rischio residuo sul Rio dei Cozzi, in comune di Castrocaro Terme Terra del Sole (FC).</t>
  </si>
  <si>
    <t>PARMA (PR) - Lavori di Somma Urgenza per la rimozione di piante fluitate, detriti e materiali di trasporto solido depositato nel torrente Baganza, a tutela della città di Parma (PR).</t>
  </si>
  <si>
    <t>TREDOZIO (FC) - MODIGLIANA (FC) - FAENZA (RA) - TORRENTE TRAMAZZO - T.MARZENO - Lavori di Somma Urgenza per la messa in sicurezza delle strutture pubbliche danneggiate dall'evento di piena del 20 settembre 2014 nei torrenti Tramazzo e Marzeno, nei comuni di Tredozio (FC) Modigliana (FC) e Faenza (RA).</t>
  </si>
  <si>
    <t>ALFONSINE (RA) - CONSELICE (RA) - ARGENTA (FE) - FIUME RENO - Lavori di Somma Urgenza per il consolidamento della golena sinistra del fiume Reno monte e a valle del Ponte Bastia, ripristino dell’officiosità idraulica della sezione a monte e valle del ponte lungo la sponda sinistra nei comuni di Alfonsine (RA), Conselice (RA) e Argenta (FE).</t>
  </si>
  <si>
    <t>BORGO VAL DI TARO (PR) - RIO COGENA - Lavori di Somma Urgenza, mediante estrazione di materiale litoide, per il ripristino della sezione di deflusso del torrente Cogena in corrispondenza dell'attraversamento della frazione di Ostia Parmense in comune di Borgo Val di Taro (PR).</t>
  </si>
  <si>
    <t>COLI (PC) - BETTOLA (PC) - TORRENTE PERINO - Lavori di Somma Urgenza per il sostegno e la difesa delle sponde in sinistra idraulica del torrente Perino nell'abitato di Perino lungo la strada comunale per Villanova, nei comuni di Coli e Bettola (PC).</t>
  </si>
  <si>
    <t>COLI (PC) - TRAVO (PC) - Lavori di Somma Urgenza per il ripristino di difese spondali del torrente Perino: 1) in sinistra idraulica a protezione dell'abitato di Perino del comune di Coli - 2) in destra idraulica a protezione dell'abitato di Due Bandiere del comune di Travo (PC).</t>
  </si>
  <si>
    <t>BERCETO (PR) - TORRENTE BAGANZA - lavori di Somma Urgenza per il ripristino della sezione di deflusso del torrente Baganza e la rimozione dello sbarramento di piante fluitate e detriti in località La Piscina a tutela degli abitati situati a valle del comune di Berceto (PR).</t>
  </si>
  <si>
    <t>CORNIGLIO (PR) - RIO LUCCONI - Lavori di Somma Urgenza per il risezionamento dell'alveo e ripristino di opere idrauliche nel rio Lucconi in località Ghiare a tutela dell'abitato del comune di Corniglio (PR)</t>
  </si>
  <si>
    <t>PARMA (PR) - COLLECCHIO (PR) - TORRENTE BAGANZA - Lavori di Somma Urgenza per il ripristino di arginature del torrente Baganza danneggiate dalla piena, a tutela della città di Parma e Collecchio (PR).</t>
  </si>
  <si>
    <t>OTTONE (PC) - FIUME TREBBIA - Lavori di Somma Urgenza per la messa in sicurezza del fronte dell'ex discarica comunale in erosione sulla sponda destra del fiume Trebbia in località Re Castelletto del capoluogo del comune di Ottone (PC)</t>
  </si>
  <si>
    <t>CORNIGLIO (PR) - I - Lavori di Somma Urgenza nell'abitato di Miano per la ricostruzione di opere e presidi idraulici distrutti durante l'evento alluvionale del 13 ottobre 2014 in comune di Corniglio (PR).</t>
  </si>
  <si>
    <t>CALESTANO (PR) - RIO S. AGATA - Lavori di Somma Urgenza per il ripristino dell'officiosità idraulica del rio S. Agata nel tratto a monte di Calestano Capoluogo e primi interventi urgenti per il ripristino della sezione di deflusso in rii ed attraversamenti vari ostruiti in comune di Calestano (PR)</t>
  </si>
  <si>
    <t>LANGHIRANO (PR) - TORRENTE PARMA - Lavori di Somma Urgenza per il ripristino delle opere idrauliche in sinistra idraulica del torrente Parma tra la località Cascinapiano e la località Berzola in comune di Langhirano (PR).</t>
  </si>
  <si>
    <t>CORNIGLIO (PR) - RIO CIRONE - Lavori di somma urgenza da realizzare in vari punti dei rii afferenti il bacino del rio Cirone per il risezionamento d'alveo ed il rifacimento provvisorio di opere e presidi idrulico-forestali distrutti durante l'evento alluvionale del 13 ottobre 2014 in comune di Corniglio (PR).</t>
  </si>
  <si>
    <t>CORNIGLIO (PR) - RIO CHIOSO - Lavori di Somma Urgenza per il ripristino della funzionalità idraulica del tratto intubato del Rio del Chioso che attraversa l'abitato di Marra e per la riduzione del pericolo di frana dell'abitato di Canetolo aggravatosi in seguito agli eventi alluvionali del 13 ottobre e del 4 novembre 2014 in comune di Corniglio (PR).</t>
  </si>
  <si>
    <t>FORNOVO DI TARO (PR) - TORRENTE SPORZANA - Lavori di somma urgenza per la riparazione con pietrame di un tratto di argine lesionato in sx del Torr. Sporzana a monte del ponte sulla SS della Cisa a fronte dell'abitato di La Salita in comune di Fornovo Taro</t>
  </si>
  <si>
    <t>TERENZO (PR) - FORNOVO DI TARO (PR) - TORRENTE SPORZANA - Lavori di Somma Urgenza per la ricostruzione difesa di sponda dx del torr. Sporzana a protezione della strada comunale di Ozzanello in località Fornace e risagomatura alveo nei comuni di Terenzo e Fornovo Taro</t>
  </si>
  <si>
    <t>BERCETO (PR) - TORRENTE BAGANZA - Integrazione ai Lavori di somma urgenza per il per il ripristino della sezione di deflusso del Torrente Baganza e la rimozione dello sbarramento di piante fluitate e detriti in localita' La Piscina a tutela degli abitati situati a valle comune di Berceto (PR).</t>
  </si>
  <si>
    <t>ALBARETO (PR) - TORRENTE GOTRA - T. LECORA - Lavori di Somma Urgenza ad integrazione ai lavori urgenti per il ripristino e riparazioni di opere di difesa idraulica lungo gli alvei dei torrenti Gotra e Lecora in comune di Albareto (PR) - Stralcio 2 Lavori torr. Gotra tratto loc. S. Antonio - capoluogo</t>
  </si>
  <si>
    <t>ALBARETO (PR) - TORRENTE GOTRA - T. LECORA - Lavori di Somma Urgenza ad integrazione ai lavori urgenti per il ripristino e riparazioni di opere di difesa idraulica lungo gli alvei dei torrenti Gotra e Lecora in comune di Albareto (PR) - Stralcio 3 Lavori urgenti per il ripristino di opere idrauliche nel torrente. Gotra e nel reticolo idrografico minore all'interno del Capoluogo di Albareto nonchè nell'alveo del torr. Lecora dalla località. Peschiera alla confluenza nel torr. Gotra.</t>
  </si>
  <si>
    <t>PECORARA (PC) - TORRENTE TIDONCELLO - Lavori di somma urgenza per il per il ripristino delle opere di difesa del T. Tidoncello a tutela della pubblica incolumità in localita’ Casa Baldante, Molino Reguzzi, Molino del Tombino e Alsuzzo del comune di Pecorara (PC).</t>
  </si>
  <si>
    <t>CORNIGLIO (PR) - RIO CIRONE - Integrazione ai Lavori di somma urgenza da realizzare in vari punti dei rii afferenti il bacino del Rio Cirone, in comune di Corniglio, per il risezionamento d’alveo ed il rifacimento provvisorio di opere e presidi idraulico-forestali distrutti durante l’evento alluvionale del 13 ottobre 2014</t>
  </si>
  <si>
    <t>PIANELLO VAL TIDONE (PC) - TORRENTE TIDONE - Lavori di somma urgenza per il per il ripristino delle opere di difesa della sponda sinistra del T. Tidone a tutela degli impianti sportivi comunali e della condotta forzata in localita’ Capoluogo del comune di Pianello V.T.</t>
  </si>
  <si>
    <t>BOBBIO (PC) - TORRENTE CARLONE - Lavori di somma urgenza per la messa in sicurezza del torrente Bobbio e del torrente Carlone da erosioni spondali in località varie del comune di Bobbio (PC).</t>
  </si>
  <si>
    <t>BOBBIO (PC) - TORRENTE BOBBIO - Lavori di somma urgenza per la messa in sicurezza del torrente Bobbio in erosione sulla sponda sinistra nel tratto tra le località Candia-impianti sportivi e Poggio San Desiderio del capoluogo di Bobbio (PC).</t>
  </si>
  <si>
    <t>PARMA (PR) - Integrazione ai Lavori di Somma Urgenza per la rimozione di piante fluitate, detriti e materiali di trasporto solido depositato nel torrente Baganza, a tutela della città di Parma (PR).</t>
  </si>
  <si>
    <t>LANGHIRANO (PR) - TORRENTE PARMA - Integrazione ai Lavori di somma urgenza lavori per il ripristino delle opere idrauliche in sinistra idraulica del T. Parma tra la località Cascinapiano e la località Berzola in comune di Langhirano (PR).</t>
  </si>
  <si>
    <t>NIBBIANO (PC) - TORRENTE TIDONE - Lavori di somma urgenza per il per il ripristino delle opere di difesa della sponda sinistra del T. Tidone a tutela della viabilità e degli impianti sportivi comunali in località Capoluogo del comune di Nibbiano Val Tidone (PC).</t>
  </si>
  <si>
    <t>CALESTANO (PR) - RIO S. AGATA - Integrazione ai Lavori di somma urgenza per il ripristino dell'officiosità idraulica del Rio S. Agata nel tratto a monte di Calestano capoluogo (PR) e primi interventi urgenti per il ripristino della sezione di deflusso in rii ed attraversamenti vari ostruiti</t>
  </si>
  <si>
    <t>CORNIGLIO (PR) - RIO DI GRAIANA - Integrazione ai Lavori di somma urgenza per il ripristino di opere idrauliche nel Rio Di Graiana a tutela dell’abitato di Ponte Romano e della viabilità - Comune di Corniglio (PR).</t>
  </si>
  <si>
    <t>CORNIGLIO (PR) - RIO LUCCONI - Integrazione Lavori di somma urgenza per il risezionamento dell’alveo e ripristino di opere idrauliche nel Rio Lucconi in località’ Ghiare a tutela dell’abitato di Ghiare di Corniglio (PR).</t>
  </si>
  <si>
    <t>BERCETO (PR) - TORRENTE BAGANZA - lavori di pronto intervento per il ripristino di opere idrauliche danneggiate nel bacino del torrente Baganza in località Molino Saetta del comune di Berceto (PR).</t>
  </si>
  <si>
    <t>BETTOLA (PC) - TORRENTE PERINO - Lavori urgenti per il rischio di interruzione del transito sulla strada comunale denominata "ex Cementi Rossi", lungo il torrente Perino in comune di Bettola (PC).</t>
  </si>
  <si>
    <t>CALESTANO (PR) - RIO CASTELLARO - Lavori di pronto intervento per la messa in sicurezza in località Chiastre, a seguito dell'esondazione del rio Castellaro, in comune di Calestano (PR).</t>
  </si>
  <si>
    <t>CALESTANO (PR) - TORRENTE ARSO - lavori di pronto intervento per il ripristino dell'officiosità idraulica, interventi di consolidamento versanti nel bacino del rio Arso in prossimità dell'abitato di Ravarano in comune di Calestano (PR).</t>
  </si>
  <si>
    <t>CORNIGLIO (PR) - RIO SENZA NOME - lavori di pronto intervento per il risezionamento del rio Senza Nome a protezione dell'abitato e della viabilità in località Ponte Romano del comune di Corniglio (PR).</t>
  </si>
  <si>
    <t>MEDESANO (PR) - TORRENTE RECCHIO - Lavori di Somma Urgenza per il ripristino dell'officiosità idraulica del torrente Recchio alla confluenza con il rio Arborelle in comune di Medesano (PR).</t>
  </si>
  <si>
    <t>PARMA (PR) - COLLECCHIO (PR) - Lavori di Somma Urgenza per il ripristino di arginature danneggiate dalla piena, a tutela delle città di Parma e Collecchio (PR).</t>
  </si>
  <si>
    <t>PECORARA (PC) - TORRENTE TIDONCELLO - Lavori di somma urgenza per il per il ripristino delle opere di difesa del T. Tidoncello a tutela della pubblica incolumità in localita’ Casa Baldante, Molino Reguzzi, Molino del Tombino e Alsuzzo del comune di Pecorara (PC). INTEGRAZIONE</t>
  </si>
  <si>
    <t>TREDOZIO (FC) - MODIGLIANA (FC) - TORRENTE TRAMAZZO - T. ACERRETA - T. IBOLA - T. MARZENO - Interventi urgenti per la messa in sicurezza dei torrenti Tramazzo, Acerreta, Ibola e Marzeno, occlusi da smottamenti e vegetazione in comune di Tredozio e Modigliana (FC).</t>
  </si>
  <si>
    <t>FC - RA</t>
  </si>
  <si>
    <t>RA - FE</t>
  </si>
  <si>
    <t>IMPORTO FINANZIAMENTO Euro Del. G. 144/2015</t>
  </si>
  <si>
    <t>IMPORTO FINANZIAMENTO Euro Del. G. 733/2015</t>
  </si>
  <si>
    <t>IMPORTO FINANZIAMENTO Euro Del. G. 736/2015</t>
  </si>
  <si>
    <t>L114069</t>
  </si>
  <si>
    <t>L114070</t>
  </si>
  <si>
    <t>CASALFIUMANESE (BO) - FIUME SANTERNO - Interventi urgenti ed indifferibili per la messa in sicurezza del tratto d'alveo del torrente Santerno a monte e a valle del ponte di Carseggio in località Carseggio nel comune di Casalfiumanese (BO)</t>
  </si>
  <si>
    <t>FONTANELICE (BO) - FIUME SANTERNO - Interventi urgenti ed indifferibili per la messa in sicurezza del tratto spondale del torrente Santerno in fregio alla strada comunale in località Prato nel comune di Fontanelice (BO).</t>
  </si>
  <si>
    <t>L115007</t>
  </si>
  <si>
    <t>L115009</t>
  </si>
  <si>
    <t>L115010</t>
  </si>
  <si>
    <t>L115014</t>
  </si>
  <si>
    <t>L115015</t>
  </si>
  <si>
    <t>L115016</t>
  </si>
  <si>
    <t>L115017</t>
  </si>
  <si>
    <t>L115018</t>
  </si>
  <si>
    <t>L115019</t>
  </si>
  <si>
    <t>L115020</t>
  </si>
  <si>
    <t>L115021</t>
  </si>
  <si>
    <t>L115022</t>
  </si>
  <si>
    <t>L115023</t>
  </si>
  <si>
    <t>L115027</t>
  </si>
  <si>
    <t>L115028</t>
  </si>
  <si>
    <t>L115029</t>
  </si>
  <si>
    <t>L115030</t>
  </si>
  <si>
    <t>L115033</t>
  </si>
  <si>
    <t>L115034</t>
  </si>
  <si>
    <t>L115035</t>
  </si>
  <si>
    <t>RIOLO TERME (RA) - TORRENTE SENIO - Lavori di somma urgenza di taglio vegetazione e ripristino officiosità idraulica Torrente Senio da loc. Borgorivola fino alla briglia di Serravalle in comune di Riolo Terme (RA).</t>
  </si>
  <si>
    <t>ARGENTA (FE) - MOLINELLA (BO) - FIUME RENO - Lavori di somma urgenza per la messa in sicurezza e tratti arginali e chiusura tane selvatici Fiume Reno nei comuni di Argenta (FE) e Molinella (BO).</t>
  </si>
  <si>
    <t>MOLINELLA (BO) - FIUME RENO - Lavori di somma urgenza per la ripresa frana golenale in destra idraulica a monte del ponte di Santa Maria Codifiume fiume Reno - in comune di Molinella (BO).</t>
  </si>
  <si>
    <t>GRAGNANO TREBBIENSE (PC) - RIO LOGGIA - Lavori urgenti ed indifferibili di regimazione idraulica del Rio Loggia nel comune di Gragnano Trebbiense (PC).</t>
  </si>
  <si>
    <t>FORLI' (FC) - FORLIMPOPOLI (FC) - BERTINORO (FC) - TORRENTE BEVANO - Rripristino arginature e frane di sponda in località Caserma nel territorio del Comune di Forlì, San Pietro ai Prati nel territorio di Forlimpopoli e Panighina, nel territorio del Comune di Bertinoro.</t>
  </si>
  <si>
    <t>FAENZA (RA) - FORLI' (FC) - FIUME MONTONE - Ripristino arginature e frane di sponda in località Corleto nel territorio del Comune di Faenza e Villanova nel territorio del Comune di Forlì.</t>
  </si>
  <si>
    <t>CESENA (FC) - MONTIANO (FC) - SAVIGNANO SUL RUBICONE (FC) - TORRENTE PISCIATELLO - Torrente Pisciatello, fiume Rubicone, fiume Savio: esondazioni e rotture arginali con accumulo di materiale a ridosso dei ponti nei comuni di Cesena, Montiano e Savignano sul Rubicone (FC).</t>
  </si>
  <si>
    <t>FAENZA (RA) - FIUME LAMONE - Lavori di rimessa in pristino del sistema drenante lungo il fianco sinistro della Chiusa di Errano danneggiato dagli eventi metereologici del 19 e 20 settembre 2014 in comune di Faenza (RA).</t>
  </si>
  <si>
    <t>VERUCCHIO (RN) - Lavori per la messa in sicurezza della via Serra interessata da due movimenti franosi in comune di Verucchio (RN).</t>
  </si>
  <si>
    <t>SANTARCANGELO DI ROMAGNA (RN) - FIUME USO - Esondazione in località Palazzina nel territorio del comune di Santarcangelo di Romagna (RN)</t>
  </si>
  <si>
    <t>CESENA (FC) - CESENATICO (FC) - MONTIANO (FC) - LONGIANO (FC) - SAVIGNANO SUL RUBICONE (FC) - TORRENTE PISCIATELLO - F.RUBICONE, T. RIGOSSA - Esondazioni e frane arginali nei comuni di Cesena, Cesenatico, Montiano, Longiano e Savignano sul Rubicone (FC).</t>
  </si>
  <si>
    <t>CERVIA (RA) - FIUME SAVIO - Località Castiglione di Cervia : danni alle arginature fluviali riportati durante le piene del 5 e 6 febbraio 2015 in comune di Cervia (RA).</t>
  </si>
  <si>
    <t>RAVENNA (RA) - BAGNACAVALLO (RA) - Fiume Lamone - località Ponte Albergone e Santerno nei comuni di Ravenna e Bagnacavallo (RA): danni alle arginature fluviali riportati durante le piene del 5 e 6 febbraio 2015.</t>
  </si>
  <si>
    <t>FRASSINORO (MO) - lavori per il monitoraggio della frana di "Valoria" in comune di Frassinoro (MO).</t>
  </si>
  <si>
    <t>FUSIGNANO (RA) - TORRENTE SENIO - Lavori di somma urgenza per la chiusura di tane di animali selvatici localizzate nel corpo arginale sinistro e destro del fiume Senio in comune di Fusignano (RA) a partire dal pil. 54 (ponte provinciale) fino al pil. 66.</t>
  </si>
  <si>
    <t>PRIGNANO SULLA SECCHIA (MO) - RIO ALEGARA - Lavori di somma urgenza per il ripristino della strada comunale in sponda sinistra del Rio Alegara nel comune di Prignano sulla Secchia (MO).</t>
  </si>
  <si>
    <t>BENTIVOGLIO (BO) - CANALE SAVENA ABBANDONATO - Lavori di somma urgenza per la bonifica e rimozione di tubatura contenente amianto, nell’ambito delle lavorazioni di scavo della cassa di espansione per la laminazione delle piene del sistema idraulico Navile – Savena Abbandonato nel comune di Bentivoglio (BO).</t>
  </si>
  <si>
    <t>SAN GIOVANNI IN PERSICETO (BO) - TORRENTE SAMOGGIA (RENO) - Lavori di somma urgenza per il ripristino della funzionalità del sistema di aggottaggio delle acque piovane a servizio del magazzino idraulico della casa di guardia sul torrente Samoggia in comune di San Giovanni in Persiceto (BO).</t>
  </si>
  <si>
    <t>FE - BO</t>
  </si>
  <si>
    <t>RA - FC</t>
  </si>
  <si>
    <t xml:space="preserve">PROVVEDIMENTO INTEGRAZIONE </t>
  </si>
  <si>
    <t>L115037</t>
  </si>
  <si>
    <t>L115038</t>
  </si>
  <si>
    <t>L115039</t>
  </si>
  <si>
    <t>L115040</t>
  </si>
  <si>
    <t>L115041</t>
  </si>
  <si>
    <t>L115042</t>
  </si>
  <si>
    <t>L115043</t>
  </si>
  <si>
    <t>L115036</t>
  </si>
  <si>
    <t>L115044</t>
  </si>
  <si>
    <t>CORTEMAGGIORE (PC) - Lavori di ripristino e rinforzo dei sistemi arginali esistenti, sul T. Arda, nella zona del centro abitato di Cortemaggiore.</t>
  </si>
  <si>
    <t>LUGAGNANO VAL D'ARDA (PC) - VERNASCA (PC) - Interventi urgenti ed indifferibili di regimazione idraulica T. Arda.</t>
  </si>
  <si>
    <t>VIGOLZONE (PC) - PODENZANO (PC) - PONTE DELL'OLIO (PC) - Interventi di integrazione e riparazione delle opere di difesa spondale e di correzione morfologica del T. Nure a tutela di strade, abitati e sottoservizi</t>
  </si>
  <si>
    <t>GROPPARELLO (PC) - Interventi urgenti di risezionamento dell'alveo e di realizzazione di difese spondali sul T. Riglio, a difesa della s.c. del Riglio</t>
  </si>
  <si>
    <t>BORGONOVO VAL TIDONE (PC) - CASTEL SAN GIOVANNI (PC) - Lavori urgenti ed indifferibili di pulizia dell'alveo del Rio Carona</t>
  </si>
  <si>
    <t>BETTOLA (PC) - Interventi urgenti per la regimazione idraulica del Rio Pelo dell'Orso, al fine di consolidare il movimento franoso che interessa la strada comunale e l'abitato omonimo</t>
  </si>
  <si>
    <t>AGAZZANO (PC) - BORGONOVO VAL TIDONE (PC) - Interventi urgenti ed indifferibili di regimazione idraulica del torrente Tidone</t>
  </si>
  <si>
    <t>BAISO (RE) - Frana abitato di Debbia. Primo intervento urgente finalizzato alla mitigazione e diagnosi dei fenomeni in atto</t>
  </si>
  <si>
    <t>BAISO (RE) - VIANO (RE) - Intervento di ripristino e messa in sicurezza opere idrauliche e infrastrutture torrente Tresinaro in loc. Visignolo e Macina</t>
  </si>
  <si>
    <t>RE</t>
  </si>
  <si>
    <t>L115008</t>
  </si>
  <si>
    <t>CASTEL BOLOGNESE (RA) - CASOLA VALSENIO (RA) - RIOLO TERME (RA) - FAENZA (RA) - TORRENTE SINTRIA - Lavori di Somma Urgenza per il ripristino dell'officiosità idraulica dei tratti di rigurgito del torrente Senio lungo i rii minori (Raggio, Ferrato, Celle, Cestina, Basino ecc.) e riprofilatura dei tratti del torrente Sintria dalla confluenza nel Senio a monte nei comuni di Castel bolognese, Casola Val Senio, Riolo Terme e Faenza (RA).</t>
  </si>
  <si>
    <t>METRI CUBI DA ESTRARRE</t>
  </si>
  <si>
    <t>METRI CUBI DA ESTRARRE Del.G.368/2015</t>
  </si>
  <si>
    <t>IMPORTO FINANZIAMENTO Euro Del. G. 2290/2015</t>
  </si>
  <si>
    <t>METRI CUBI DA ESTRARRE Del G.2290/2015</t>
  </si>
  <si>
    <t>CORNIGLIO (PR) - TORRENTE PARMA - Lavori di Somma Urgenza, a seguito dell'evento alluvionale del 13 ottobre 2014, per il ripristino della sezione di deflusso del torrente Parma e del rio Graiana, mediante escavazione di materiale litoide, per l'asportazione di detriti alluvionali in corrispondenza di Ponte Romano a tutela dell'abitato e della viabilità del comune di Corniglio (PR). - ESCAVAZIONE A COMPENSAZIONE</t>
  </si>
  <si>
    <t>CARPANETO PIACENTINO (PC) - Lavori di Somma Urgenza , mediante estrazione di materiale litoide, per il ripristino della sezione di deflusso del torrente Chero a tutela della pubblica incolumità a valle della località Predaglie (località I Luoghi di Ciriano) in comune di Carpaneto Piacentino (PC). - ESCAVAZIONE A COMPENSAZIONE</t>
  </si>
  <si>
    <t>CORNIGLIO (PR) - RIO LUCCONI - Lavori di Somma Urgenza, a seguito dell'evento alluvionale del 13 ottobre 2014, per il ripristino della sezione di deflusso del rio Lucconi, mediante escavazione di materiale litoide, per l'asportazione di detriti alluvionali a tutela dell'abitato e della viabilità del comune di Corniglio (PR). - ESCAVAZIONE A COMPENSAZIONE</t>
  </si>
  <si>
    <t>PARMA (PR) - TORRENTE BAGANZA - Lavori di Somma Urgenza, mediante escavazione di materiale litode, per il ripristino della sezione di deflusso del torrente Baganza nel tratto di alveo compreso tra la confluenza con il torrente Parma ed il Ponte Tangenziale Sud della città di Parma (PR). - ESCAVAZIONE A COMPENSAZIONE</t>
  </si>
  <si>
    <t>CASALFIUMANESE (BO) - FIUME SANTERNO - Lavori urgenti ed indifferibili per la messa in sicurezza del tratto d’alveo del torrente Santerno a monte e a valle del ponte di Carseggio in località Carseggio nel comune di Casalfiumanese (BO). - ESCAVAZIONE A COMPENSAZIONE</t>
  </si>
  <si>
    <t>SENZA DELIBERA</t>
  </si>
  <si>
    <t>L115004</t>
  </si>
  <si>
    <t>BAGNO DI ROMAGNA (FC) - FIUME SAVIO - Lavori di sistemazione idraulica del fiume Savio mediante estrazione di materiale lapideo accumulatosi nel tratto dal "Ponte dei Frati" al ponte Bailey in località San Piero in Bagno del Comune di Bagno di Romagna (mc. 950)
Autor. N. 106722 del 19/02/2015 - ESCAVAZIONE A COMPENSAZIONE</t>
  </si>
  <si>
    <t>VALSAMOGGIA (BO) - FOSSO BEDOSTE - Lavori di somma urgenza per il ripristino della sezione idraulica del Fosso Bedoste completamente interrotto da movimento franoso in località Vignola dei Conti del comune di Valsamoggia (BO). – INTEGRAZIONE  (Autor. N. 233699 del 10/04/2015) accorpato a L115029</t>
  </si>
  <si>
    <t>VALSAMOGGIA (BO) - FOSSO BEDOSTE - Lavori di somma urgenza per il ripristino della sezione idraulica del Fosso Bedoste completamente interrotto da movimento franoso in località Vignola dei Conti del comune di Valsamoggia (BO).  (Autor. N. 233688 del 10/04/2015) accorpato a L115030 + 70.000,00€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</si>
</sst>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s>
  <fonts count="67">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0"/>
    </font>
    <font>
      <u val="single"/>
      <sz val="8.5"/>
      <color indexed="36"/>
      <name val="Arial"/>
      <family val="0"/>
    </font>
    <font>
      <b/>
      <sz val="12"/>
      <color indexed="12"/>
      <name val="Arial"/>
      <family val="2"/>
    </font>
    <font>
      <b/>
      <sz val="7"/>
      <color indexed="17"/>
      <name val="Arial"/>
      <family val="2"/>
    </font>
    <font>
      <b/>
      <sz val="9"/>
      <color indexed="17"/>
      <name val="Arial"/>
      <family val="2"/>
    </font>
    <font>
      <sz val="10"/>
      <color indexed="17"/>
      <name val="Arial"/>
      <family val="2"/>
    </font>
    <font>
      <b/>
      <sz val="10"/>
      <color indexed="61"/>
      <name val="Arial"/>
      <family val="2"/>
    </font>
    <font>
      <b/>
      <sz val="7"/>
      <color indexed="10"/>
      <name val="Arial"/>
      <family val="2"/>
    </font>
    <font>
      <sz val="10"/>
      <color indexed="10"/>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7"/>
      <color indexed="10"/>
      <name val="Arial"/>
      <family val="2"/>
    </font>
    <font>
      <b/>
      <sz val="7"/>
      <color indexed="20"/>
      <name val="Arial"/>
      <family val="2"/>
    </font>
    <font>
      <sz val="7"/>
      <color indexed="20"/>
      <name val="Arial"/>
      <family val="2"/>
    </font>
    <font>
      <sz val="10"/>
      <color indexed="20"/>
      <name val="Arial"/>
      <family val="2"/>
    </font>
    <font>
      <b/>
      <sz val="10"/>
      <color indexed="20"/>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FF6600"/>
      <name val="Arial"/>
      <family val="2"/>
    </font>
    <font>
      <sz val="10"/>
      <color rgb="FFFF6600"/>
      <name val="Arial"/>
      <family val="2"/>
    </font>
    <font>
      <b/>
      <sz val="7"/>
      <color rgb="FFFF6600"/>
      <name val="Arial"/>
      <family val="2"/>
    </font>
    <font>
      <b/>
      <sz val="7"/>
      <color rgb="FFA50021"/>
      <name val="Arial"/>
      <family val="2"/>
    </font>
    <font>
      <sz val="7"/>
      <color rgb="FFA50021"/>
      <name val="Arial"/>
      <family val="2"/>
    </font>
    <font>
      <sz val="10"/>
      <color rgb="FFA50021"/>
      <name val="Arial"/>
      <family val="2"/>
    </font>
    <font>
      <b/>
      <sz val="10"/>
      <color rgb="FFA5002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187" fontId="0" fillId="0" borderId="0" applyFont="0" applyFill="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7" fillId="0" borderId="12" xfId="0" applyNumberFormat="1" applyFont="1" applyBorder="1" applyAlignment="1">
      <alignment horizontal="right" vertical="top" wrapText="1"/>
    </xf>
    <xf numFmtId="4" fontId="1" fillId="0" borderId="12" xfId="0" applyNumberFormat="1" applyFont="1" applyFill="1" applyBorder="1" applyAlignment="1">
      <alignment vertical="top" wrapText="1"/>
    </xf>
    <xf numFmtId="187" fontId="18" fillId="0" borderId="12" xfId="0" applyNumberFormat="1" applyFont="1" applyBorder="1" applyAlignment="1">
      <alignment vertical="top" wrapText="1"/>
    </xf>
    <xf numFmtId="3" fontId="19" fillId="0" borderId="0" xfId="0" applyNumberFormat="1" applyFont="1" applyBorder="1" applyAlignment="1">
      <alignment horizontal="center" vertical="center" wrapText="1"/>
    </xf>
    <xf numFmtId="4" fontId="20" fillId="0" borderId="0" xfId="0" applyNumberFormat="1" applyFont="1" applyBorder="1" applyAlignment="1">
      <alignment horizontal="right" vertical="top" wrapText="1"/>
    </xf>
    <xf numFmtId="4" fontId="20" fillId="0" borderId="0" xfId="0" applyNumberFormat="1" applyFont="1" applyAlignment="1">
      <alignment horizontal="right" vertical="top" wrapText="1"/>
    </xf>
    <xf numFmtId="4" fontId="20" fillId="0" borderId="12" xfId="0" applyNumberFormat="1" applyFont="1" applyBorder="1" applyAlignment="1">
      <alignment horizontal="right" vertical="top" wrapText="1"/>
    </xf>
    <xf numFmtId="0" fontId="20" fillId="0" borderId="0" xfId="0" applyFont="1" applyAlignment="1">
      <alignment horizontal="center" vertical="top" wrapText="1"/>
    </xf>
    <xf numFmtId="0" fontId="20" fillId="0" borderId="0" xfId="0" applyFont="1" applyBorder="1" applyAlignment="1">
      <alignment horizontal="center" vertical="top" wrapText="1"/>
    </xf>
    <xf numFmtId="0" fontId="19" fillId="0" borderId="0" xfId="0" applyFont="1" applyBorder="1" applyAlignment="1">
      <alignment horizontal="center" vertical="center" wrapText="1"/>
    </xf>
    <xf numFmtId="0" fontId="8" fillId="0" borderId="0" xfId="0" applyFont="1" applyFill="1" applyBorder="1" applyAlignment="1">
      <alignment horizontal="center" vertical="top" wrapText="1"/>
    </xf>
    <xf numFmtId="3" fontId="60" fillId="0" borderId="0" xfId="0" applyNumberFormat="1" applyFont="1" applyBorder="1" applyAlignment="1">
      <alignment horizontal="center" vertical="center" wrapText="1"/>
    </xf>
    <xf numFmtId="4" fontId="61" fillId="0" borderId="0" xfId="0" applyNumberFormat="1" applyFont="1" applyFill="1" applyBorder="1" applyAlignment="1">
      <alignment vertical="top" wrapText="1"/>
    </xf>
    <xf numFmtId="4" fontId="61" fillId="0" borderId="12" xfId="0" applyNumberFormat="1" applyFont="1" applyFill="1" applyBorder="1" applyAlignment="1">
      <alignment vertical="top" wrapText="1"/>
    </xf>
    <xf numFmtId="4" fontId="61" fillId="0" borderId="0" xfId="0" applyNumberFormat="1" applyFont="1" applyAlignment="1">
      <alignment horizontal="right" vertical="top" wrapText="1"/>
    </xf>
    <xf numFmtId="0" fontId="62" fillId="0" borderId="13" xfId="0" applyNumberFormat="1" applyFont="1" applyBorder="1" applyAlignment="1">
      <alignment horizontal="center" vertical="center" wrapText="1"/>
    </xf>
    <xf numFmtId="3" fontId="63" fillId="0" borderId="10" xfId="0" applyNumberFormat="1" applyFont="1" applyBorder="1" applyAlignment="1">
      <alignment horizontal="center" vertical="center" wrapText="1"/>
    </xf>
    <xf numFmtId="3" fontId="64" fillId="0" borderId="0" xfId="0" applyNumberFormat="1" applyFont="1" applyBorder="1" applyAlignment="1">
      <alignment horizontal="center" vertical="center" wrapText="1"/>
    </xf>
    <xf numFmtId="4" fontId="65" fillId="0" borderId="0" xfId="0" applyNumberFormat="1" applyFont="1" applyFill="1" applyBorder="1" applyAlignment="1">
      <alignment vertical="top" wrapText="1"/>
    </xf>
    <xf numFmtId="4" fontId="65" fillId="0" borderId="12" xfId="0" applyNumberFormat="1" applyFont="1" applyFill="1" applyBorder="1" applyAlignment="1">
      <alignment vertical="top" wrapText="1"/>
    </xf>
    <xf numFmtId="4" fontId="65" fillId="0" borderId="0" xfId="0" applyNumberFormat="1" applyFont="1" applyAlignment="1">
      <alignment horizontal="right" vertical="top" wrapText="1"/>
    </xf>
    <xf numFmtId="4" fontId="66" fillId="0" borderId="0" xfId="0" applyNumberFormat="1" applyFont="1" applyFill="1" applyBorder="1" applyAlignment="1">
      <alignment vertical="top" wrapText="1"/>
    </xf>
    <xf numFmtId="0" fontId="0" fillId="0" borderId="0" xfId="0" applyFont="1" applyAlignment="1">
      <alignment horizontal="left" vertical="top" wrapText="1"/>
    </xf>
    <xf numFmtId="49" fontId="8" fillId="0" borderId="0" xfId="0" applyNumberFormat="1" applyFont="1" applyBorder="1" applyAlignment="1" quotePrefix="1">
      <alignment horizontal="center" vertical="top" wrapText="1"/>
    </xf>
    <xf numFmtId="0" fontId="0" fillId="0" borderId="0" xfId="0" applyFont="1" applyAlignment="1">
      <alignment horizontal="left" vertical="top" wrapText="1"/>
    </xf>
    <xf numFmtId="0" fontId="8" fillId="33" borderId="0" xfId="0" applyFont="1" applyFill="1" applyBorder="1" applyAlignment="1">
      <alignment horizontal="center" vertical="top" wrapText="1"/>
    </xf>
    <xf numFmtId="49" fontId="8" fillId="33" borderId="0" xfId="0" applyNumberFormat="1" applyFont="1" applyFill="1" applyBorder="1" applyAlignment="1">
      <alignment horizontal="center" vertical="top" wrapText="1"/>
    </xf>
    <xf numFmtId="0" fontId="0" fillId="33" borderId="0" xfId="0" applyFill="1" applyAlignment="1">
      <alignment horizontal="center" vertical="top" wrapText="1"/>
    </xf>
    <xf numFmtId="4" fontId="7" fillId="33" borderId="0" xfId="0" applyNumberFormat="1" applyFont="1" applyFill="1" applyBorder="1" applyAlignment="1">
      <alignment horizontal="right" vertical="top" wrapText="1"/>
    </xf>
    <xf numFmtId="4" fontId="20" fillId="33" borderId="0" xfId="0" applyNumberFormat="1" applyFont="1" applyFill="1" applyBorder="1" applyAlignment="1">
      <alignment horizontal="right" vertical="top" wrapText="1"/>
    </xf>
    <xf numFmtId="4" fontId="11" fillId="33" borderId="0" xfId="0" applyNumberFormat="1" applyFont="1" applyFill="1" applyBorder="1" applyAlignment="1">
      <alignment vertical="top" wrapText="1"/>
    </xf>
    <xf numFmtId="4" fontId="61" fillId="33" borderId="0" xfId="0" applyNumberFormat="1" applyFont="1" applyFill="1" applyBorder="1" applyAlignment="1">
      <alignment vertical="top" wrapText="1"/>
    </xf>
    <xf numFmtId="4" fontId="65" fillId="33" borderId="0" xfId="0" applyNumberFormat="1" applyFont="1" applyFill="1" applyBorder="1" applyAlignment="1">
      <alignment vertical="top" wrapText="1"/>
    </xf>
    <xf numFmtId="187" fontId="17" fillId="33" borderId="0" xfId="44" applyFont="1" applyFill="1" applyAlignment="1">
      <alignment vertical="top" wrapText="1"/>
    </xf>
    <xf numFmtId="0" fontId="17" fillId="33" borderId="0" xfId="0" applyFont="1" applyFill="1" applyAlignment="1">
      <alignment horizontal="center" vertical="top" wrapText="1"/>
    </xf>
    <xf numFmtId="0" fontId="0" fillId="33" borderId="0" xfId="0" applyFont="1" applyFill="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6"/>
  <sheetViews>
    <sheetView tabSelected="1" zoomScale="85" zoomScaleNormal="85" zoomScalePageLayoutView="0" workbookViewId="0" topLeftCell="A1">
      <pane xSplit="1" ySplit="1" topLeftCell="B68" activePane="bottomRight" state="frozen"/>
      <selection pane="topLeft" activeCell="A1" sqref="A1"/>
      <selection pane="topRight" activeCell="C1" sqref="C1"/>
      <selection pane="bottomLeft" activeCell="A2" sqref="A2"/>
      <selection pane="bottomRight" activeCell="C75" sqref="C75"/>
    </sheetView>
  </sheetViews>
  <sheetFormatPr defaultColWidth="9.140625" defaultRowHeight="12.75" outlineLevelRow="1" outlineLevelCol="1"/>
  <cols>
    <col min="1" max="1" width="12.7109375" style="1" customWidth="1"/>
    <col min="2" max="2" width="4.28125" style="4" customWidth="1"/>
    <col min="3" max="3" width="61.7109375" style="3" customWidth="1"/>
    <col min="4" max="4" width="6.7109375" style="1" customWidth="1"/>
    <col min="5" max="5" width="16.28125" style="1" customWidth="1"/>
    <col min="6" max="6" width="13.8515625" style="7" hidden="1" customWidth="1" outlineLevel="1"/>
    <col min="7" max="10" width="13.8515625" style="39" hidden="1" customWidth="1" outlineLevel="1"/>
    <col min="11" max="11" width="13.8515625" style="7" customWidth="1" collapsed="1"/>
    <col min="12" max="13" width="13.8515625" style="48" hidden="1" customWidth="1" outlineLevel="1"/>
    <col min="14" max="14" width="13.8515625" style="54" customWidth="1" collapsed="1"/>
    <col min="15" max="15" width="14.28125" style="2" hidden="1" customWidth="1" outlineLevel="1"/>
    <col min="16" max="16" width="10.7109375" style="2" hidden="1" customWidth="1" outlineLevel="1"/>
    <col min="17" max="17" width="9.140625" style="2" customWidth="1" collapsed="1"/>
    <col min="18" max="16384" width="9.140625" style="2" customWidth="1"/>
  </cols>
  <sheetData>
    <row r="1" spans="1:16" s="5" customFormat="1" ht="36">
      <c r="A1" s="9" t="s">
        <v>1</v>
      </c>
      <c r="B1" s="10" t="s">
        <v>5</v>
      </c>
      <c r="C1" s="11" t="s">
        <v>0</v>
      </c>
      <c r="D1" s="12" t="s">
        <v>2</v>
      </c>
      <c r="E1" s="12" t="s">
        <v>6</v>
      </c>
      <c r="F1" s="14" t="s">
        <v>27</v>
      </c>
      <c r="G1" s="14" t="s">
        <v>125</v>
      </c>
      <c r="H1" s="14" t="s">
        <v>126</v>
      </c>
      <c r="I1" s="14" t="s">
        <v>127</v>
      </c>
      <c r="J1" s="14" t="s">
        <v>196</v>
      </c>
      <c r="K1" s="13" t="s">
        <v>4</v>
      </c>
      <c r="L1" s="49" t="s">
        <v>195</v>
      </c>
      <c r="M1" s="49" t="s">
        <v>197</v>
      </c>
      <c r="N1" s="50" t="s">
        <v>194</v>
      </c>
      <c r="O1" s="28" t="s">
        <v>7</v>
      </c>
      <c r="P1" s="29" t="s">
        <v>8</v>
      </c>
    </row>
    <row r="2" spans="1:16" s="5" customFormat="1" ht="15.75">
      <c r="A2" s="19"/>
      <c r="B2" s="20"/>
      <c r="C2" s="24" t="s">
        <v>18</v>
      </c>
      <c r="D2" s="21"/>
      <c r="E2" s="21"/>
      <c r="F2" s="22"/>
      <c r="G2" s="37"/>
      <c r="H2" s="37"/>
      <c r="I2" s="37"/>
      <c r="J2" s="37"/>
      <c r="K2" s="23"/>
      <c r="L2" s="45"/>
      <c r="M2" s="45"/>
      <c r="N2" s="51"/>
      <c r="O2" s="30"/>
      <c r="P2" s="31"/>
    </row>
    <row r="3" spans="1:16" ht="51">
      <c r="A3" s="44" t="s">
        <v>23</v>
      </c>
      <c r="B3" s="16" t="s">
        <v>3</v>
      </c>
      <c r="C3" s="27" t="s">
        <v>76</v>
      </c>
      <c r="D3" s="8" t="s">
        <v>21</v>
      </c>
      <c r="E3" s="17" t="s">
        <v>15</v>
      </c>
      <c r="F3" s="6">
        <v>90000</v>
      </c>
      <c r="G3" s="38"/>
      <c r="H3" s="38"/>
      <c r="I3" s="38"/>
      <c r="J3" s="38"/>
      <c r="K3" s="18">
        <v>90000</v>
      </c>
      <c r="L3" s="46"/>
      <c r="M3" s="46"/>
      <c r="N3" s="52"/>
      <c r="O3" s="30">
        <f>F3</f>
        <v>90000</v>
      </c>
      <c r="P3" s="31" t="str">
        <f>IF(K3=O3,"NO","SI")</f>
        <v>NO</v>
      </c>
    </row>
    <row r="4" spans="1:16" ht="51">
      <c r="A4" s="44" t="s">
        <v>24</v>
      </c>
      <c r="B4" s="16" t="s">
        <v>3</v>
      </c>
      <c r="C4" s="27" t="s">
        <v>77</v>
      </c>
      <c r="D4" s="1" t="s">
        <v>21</v>
      </c>
      <c r="E4" s="17" t="s">
        <v>15</v>
      </c>
      <c r="F4" s="6">
        <v>90000</v>
      </c>
      <c r="G4" s="38"/>
      <c r="H4" s="38"/>
      <c r="I4" s="38"/>
      <c r="J4" s="38"/>
      <c r="K4" s="18">
        <v>90000</v>
      </c>
      <c r="L4" s="46"/>
      <c r="M4" s="46"/>
      <c r="N4" s="52"/>
      <c r="O4" s="30">
        <f>F4</f>
        <v>90000</v>
      </c>
      <c r="P4" s="31" t="str">
        <f>IF(K4=O4,"NO","SI")</f>
        <v>NO</v>
      </c>
    </row>
    <row r="5" spans="1:16" ht="63.75">
      <c r="A5" s="44" t="s">
        <v>25</v>
      </c>
      <c r="B5" s="16" t="s">
        <v>3</v>
      </c>
      <c r="C5" s="27" t="s">
        <v>78</v>
      </c>
      <c r="D5" s="1" t="s">
        <v>22</v>
      </c>
      <c r="E5" s="17" t="s">
        <v>15</v>
      </c>
      <c r="F5" s="6">
        <v>90000</v>
      </c>
      <c r="G5" s="38"/>
      <c r="H5" s="38"/>
      <c r="I5" s="38"/>
      <c r="J5" s="38"/>
      <c r="K5" s="18">
        <v>90000</v>
      </c>
      <c r="L5" s="46"/>
      <c r="M5" s="46"/>
      <c r="N5" s="52"/>
      <c r="O5" s="30">
        <f>F5</f>
        <v>90000</v>
      </c>
      <c r="P5" s="31" t="str">
        <f>IF(K5=O5,"NO","SI")</f>
        <v>NO</v>
      </c>
    </row>
    <row r="6" spans="1:16" ht="51">
      <c r="A6" s="44" t="s">
        <v>26</v>
      </c>
      <c r="B6" s="16" t="s">
        <v>3</v>
      </c>
      <c r="C6" s="27" t="s">
        <v>79</v>
      </c>
      <c r="D6" s="1" t="s">
        <v>21</v>
      </c>
      <c r="E6" s="17" t="s">
        <v>15</v>
      </c>
      <c r="F6" s="6">
        <v>16000</v>
      </c>
      <c r="G6" s="38"/>
      <c r="H6" s="38"/>
      <c r="I6" s="38"/>
      <c r="J6" s="38"/>
      <c r="K6" s="18">
        <v>16000</v>
      </c>
      <c r="L6" s="46"/>
      <c r="M6" s="46"/>
      <c r="N6" s="52"/>
      <c r="O6" s="30">
        <f>F6</f>
        <v>16000</v>
      </c>
      <c r="P6" s="31" t="str">
        <f>IF(K6=O6,"NO","SI")</f>
        <v>NO</v>
      </c>
    </row>
    <row r="7" spans="1:16" ht="51">
      <c r="A7" s="44" t="s">
        <v>28</v>
      </c>
      <c r="B7" s="16" t="s">
        <v>3</v>
      </c>
      <c r="C7" s="27" t="s">
        <v>80</v>
      </c>
      <c r="D7" s="1" t="s">
        <v>12</v>
      </c>
      <c r="E7" s="17" t="s">
        <v>13</v>
      </c>
      <c r="F7" s="6">
        <v>115000</v>
      </c>
      <c r="G7" s="38"/>
      <c r="H7" s="38"/>
      <c r="I7" s="38"/>
      <c r="J7" s="38"/>
      <c r="K7" s="18">
        <v>115000</v>
      </c>
      <c r="L7" s="46"/>
      <c r="M7" s="46"/>
      <c r="N7" s="52"/>
      <c r="O7" s="30">
        <f aca="true" t="shared" si="0" ref="O7:O54">F7</f>
        <v>115000</v>
      </c>
      <c r="P7" s="31" t="str">
        <f aca="true" t="shared" si="1" ref="P7:P54">IF(K7=O7,"NO","SI")</f>
        <v>NO</v>
      </c>
    </row>
    <row r="8" spans="1:16" ht="51">
      <c r="A8" s="44" t="s">
        <v>29</v>
      </c>
      <c r="B8" s="16" t="s">
        <v>3</v>
      </c>
      <c r="C8" s="27" t="s">
        <v>81</v>
      </c>
      <c r="D8" s="1" t="s">
        <v>22</v>
      </c>
      <c r="E8" s="17" t="s">
        <v>15</v>
      </c>
      <c r="F8" s="6">
        <v>0</v>
      </c>
      <c r="G8" s="38"/>
      <c r="H8" s="38"/>
      <c r="I8" s="38"/>
      <c r="J8" s="38"/>
      <c r="K8" s="18">
        <v>0</v>
      </c>
      <c r="L8" s="46"/>
      <c r="M8" s="46"/>
      <c r="N8" s="52"/>
      <c r="O8" s="30">
        <f t="shared" si="0"/>
        <v>0</v>
      </c>
      <c r="P8" s="31" t="str">
        <f t="shared" si="1"/>
        <v>NO</v>
      </c>
    </row>
    <row r="9" spans="1:16" ht="63.75">
      <c r="A9" s="44" t="s">
        <v>30</v>
      </c>
      <c r="B9" s="16" t="s">
        <v>3</v>
      </c>
      <c r="C9" s="56" t="s">
        <v>202</v>
      </c>
      <c r="D9" s="1" t="s">
        <v>12</v>
      </c>
      <c r="E9" s="17" t="s">
        <v>13</v>
      </c>
      <c r="F9" s="6">
        <v>0</v>
      </c>
      <c r="G9" s="38"/>
      <c r="H9" s="38"/>
      <c r="I9" s="38"/>
      <c r="J9" s="6">
        <v>63105.59</v>
      </c>
      <c r="K9" s="18">
        <v>63105.59</v>
      </c>
      <c r="L9" s="46">
        <v>11410</v>
      </c>
      <c r="M9" s="46">
        <v>11169.13</v>
      </c>
      <c r="N9" s="55">
        <v>11169.13</v>
      </c>
      <c r="O9" s="30">
        <f t="shared" si="0"/>
        <v>0</v>
      </c>
      <c r="P9" s="31" t="str">
        <f t="shared" si="1"/>
        <v>SI</v>
      </c>
    </row>
    <row r="10" spans="1:16" ht="38.25">
      <c r="A10" s="44" t="s">
        <v>31</v>
      </c>
      <c r="B10" s="16" t="s">
        <v>3</v>
      </c>
      <c r="C10" s="27" t="s">
        <v>82</v>
      </c>
      <c r="D10" s="1" t="s">
        <v>22</v>
      </c>
      <c r="E10" s="17" t="s">
        <v>15</v>
      </c>
      <c r="F10" s="6">
        <v>150000</v>
      </c>
      <c r="G10" s="38"/>
      <c r="H10" s="38"/>
      <c r="I10" s="38"/>
      <c r="J10" s="38"/>
      <c r="K10" s="18">
        <v>150000</v>
      </c>
      <c r="L10" s="46"/>
      <c r="M10" s="46"/>
      <c r="N10" s="52"/>
      <c r="O10" s="30">
        <f t="shared" si="0"/>
        <v>150000</v>
      </c>
      <c r="P10" s="31" t="str">
        <f t="shared" si="1"/>
        <v>NO</v>
      </c>
    </row>
    <row r="11" spans="1:16" ht="38.25">
      <c r="A11" s="44" t="s">
        <v>32</v>
      </c>
      <c r="B11" s="16" t="s">
        <v>3</v>
      </c>
      <c r="C11" s="27" t="s">
        <v>83</v>
      </c>
      <c r="D11" s="1" t="s">
        <v>16</v>
      </c>
      <c r="E11" s="17" t="s">
        <v>9</v>
      </c>
      <c r="F11" s="6">
        <v>50000</v>
      </c>
      <c r="G11" s="38"/>
      <c r="H11" s="38"/>
      <c r="I11" s="38"/>
      <c r="J11" s="38"/>
      <c r="K11" s="18">
        <v>50000</v>
      </c>
      <c r="L11" s="46"/>
      <c r="M11" s="46"/>
      <c r="N11" s="52"/>
      <c r="O11" s="30">
        <f t="shared" si="0"/>
        <v>50000</v>
      </c>
      <c r="P11" s="31" t="str">
        <f t="shared" si="1"/>
        <v>NO</v>
      </c>
    </row>
    <row r="12" spans="1:16" ht="76.5">
      <c r="A12" s="44" t="s">
        <v>33</v>
      </c>
      <c r="B12" s="16" t="s">
        <v>3</v>
      </c>
      <c r="C12" s="56" t="s">
        <v>198</v>
      </c>
      <c r="D12" s="1" t="s">
        <v>16</v>
      </c>
      <c r="E12" s="17" t="s">
        <v>9</v>
      </c>
      <c r="F12" s="6">
        <v>0</v>
      </c>
      <c r="G12" s="38"/>
      <c r="H12" s="38"/>
      <c r="I12" s="38"/>
      <c r="J12" s="6">
        <v>43800</v>
      </c>
      <c r="K12" s="18">
        <v>43800</v>
      </c>
      <c r="L12" s="46">
        <v>6000</v>
      </c>
      <c r="M12" s="46">
        <v>6000</v>
      </c>
      <c r="N12" s="55">
        <v>6000</v>
      </c>
      <c r="O12" s="30">
        <f t="shared" si="0"/>
        <v>0</v>
      </c>
      <c r="P12" s="31" t="str">
        <f t="shared" si="1"/>
        <v>SI</v>
      </c>
    </row>
    <row r="13" spans="1:16" ht="76.5">
      <c r="A13" s="44" t="s">
        <v>34</v>
      </c>
      <c r="B13" s="16" t="s">
        <v>3</v>
      </c>
      <c r="C13" s="56" t="s">
        <v>200</v>
      </c>
      <c r="D13" s="1" t="s">
        <v>16</v>
      </c>
      <c r="E13" s="17" t="s">
        <v>9</v>
      </c>
      <c r="F13" s="6">
        <v>0</v>
      </c>
      <c r="G13" s="38"/>
      <c r="H13" s="38"/>
      <c r="I13" s="38"/>
      <c r="J13" s="6">
        <v>43800</v>
      </c>
      <c r="K13" s="18">
        <v>43800</v>
      </c>
      <c r="L13" s="46">
        <v>6000</v>
      </c>
      <c r="M13" s="46">
        <v>6000</v>
      </c>
      <c r="N13" s="55">
        <v>6000</v>
      </c>
      <c r="O13" s="30">
        <f t="shared" si="0"/>
        <v>0</v>
      </c>
      <c r="P13" s="31" t="str">
        <f t="shared" si="1"/>
        <v>SI</v>
      </c>
    </row>
    <row r="14" spans="1:16" ht="63.75">
      <c r="A14" s="44" t="s">
        <v>35</v>
      </c>
      <c r="B14" s="16" t="s">
        <v>3</v>
      </c>
      <c r="C14" s="27" t="s">
        <v>84</v>
      </c>
      <c r="D14" s="1" t="s">
        <v>123</v>
      </c>
      <c r="E14" s="17" t="s">
        <v>15</v>
      </c>
      <c r="F14" s="6">
        <v>18000</v>
      </c>
      <c r="G14" s="38"/>
      <c r="H14" s="38"/>
      <c r="I14" s="38"/>
      <c r="J14" s="38"/>
      <c r="K14" s="18">
        <v>18000</v>
      </c>
      <c r="L14" s="46"/>
      <c r="M14" s="46"/>
      <c r="N14" s="52"/>
      <c r="O14" s="30">
        <f t="shared" si="0"/>
        <v>18000</v>
      </c>
      <c r="P14" s="31" t="str">
        <f t="shared" si="1"/>
        <v>NO</v>
      </c>
    </row>
    <row r="15" spans="1:16" ht="76.5">
      <c r="A15" s="44" t="s">
        <v>36</v>
      </c>
      <c r="B15" s="16" t="s">
        <v>3</v>
      </c>
      <c r="C15" s="27" t="s">
        <v>85</v>
      </c>
      <c r="D15" s="1" t="s">
        <v>124</v>
      </c>
      <c r="E15" s="17" t="s">
        <v>13</v>
      </c>
      <c r="F15" s="6">
        <v>197200</v>
      </c>
      <c r="G15" s="38"/>
      <c r="H15" s="38"/>
      <c r="I15" s="38"/>
      <c r="J15" s="38"/>
      <c r="K15" s="18">
        <v>197200</v>
      </c>
      <c r="L15" s="46"/>
      <c r="M15" s="46"/>
      <c r="N15" s="52"/>
      <c r="O15" s="30">
        <f t="shared" si="0"/>
        <v>197200</v>
      </c>
      <c r="P15" s="31" t="str">
        <f t="shared" si="1"/>
        <v>NO</v>
      </c>
    </row>
    <row r="16" spans="1:16" ht="63.75">
      <c r="A16" s="44" t="s">
        <v>37</v>
      </c>
      <c r="B16" s="16" t="s">
        <v>3</v>
      </c>
      <c r="C16" s="56" t="s">
        <v>201</v>
      </c>
      <c r="D16" s="1" t="s">
        <v>16</v>
      </c>
      <c r="E16" s="17" t="s">
        <v>9</v>
      </c>
      <c r="F16" s="6">
        <v>0</v>
      </c>
      <c r="G16" s="38"/>
      <c r="H16" s="38"/>
      <c r="I16" s="38"/>
      <c r="J16" s="6">
        <v>58800</v>
      </c>
      <c r="K16" s="18">
        <v>58800</v>
      </c>
      <c r="L16" s="46">
        <v>10000</v>
      </c>
      <c r="M16" s="46">
        <v>10000</v>
      </c>
      <c r="N16" s="55">
        <v>10000</v>
      </c>
      <c r="O16" s="30">
        <f t="shared" si="0"/>
        <v>0</v>
      </c>
      <c r="P16" s="31" t="str">
        <f t="shared" si="1"/>
        <v>SI</v>
      </c>
    </row>
    <row r="17" spans="1:16" ht="63.75">
      <c r="A17" s="44" t="s">
        <v>38</v>
      </c>
      <c r="B17" s="16" t="s">
        <v>3</v>
      </c>
      <c r="C17" s="27" t="s">
        <v>86</v>
      </c>
      <c r="D17" s="1" t="s">
        <v>16</v>
      </c>
      <c r="E17" s="17" t="s">
        <v>9</v>
      </c>
      <c r="F17" s="6">
        <v>0</v>
      </c>
      <c r="G17" s="38"/>
      <c r="H17" s="38"/>
      <c r="I17" s="38"/>
      <c r="J17" s="38"/>
      <c r="K17" s="18">
        <v>0</v>
      </c>
      <c r="L17" s="46"/>
      <c r="M17" s="46"/>
      <c r="N17" s="52"/>
      <c r="O17" s="30">
        <f t="shared" si="0"/>
        <v>0</v>
      </c>
      <c r="P17" s="31" t="str">
        <f t="shared" si="1"/>
        <v>NO</v>
      </c>
    </row>
    <row r="18" spans="1:16" ht="63.75">
      <c r="A18" s="44" t="s">
        <v>39</v>
      </c>
      <c r="B18" s="16" t="s">
        <v>3</v>
      </c>
      <c r="C18" s="56" t="s">
        <v>199</v>
      </c>
      <c r="D18" s="1" t="s">
        <v>20</v>
      </c>
      <c r="E18" s="17" t="s">
        <v>9</v>
      </c>
      <c r="F18" s="6">
        <v>0</v>
      </c>
      <c r="G18" s="38"/>
      <c r="H18" s="38"/>
      <c r="I18" s="38"/>
      <c r="J18" s="6">
        <v>7320</v>
      </c>
      <c r="K18" s="18">
        <v>7320</v>
      </c>
      <c r="L18" s="46">
        <v>1000</v>
      </c>
      <c r="M18" s="46">
        <v>1000</v>
      </c>
      <c r="N18" s="55">
        <v>1000</v>
      </c>
      <c r="O18" s="30">
        <f t="shared" si="0"/>
        <v>0</v>
      </c>
      <c r="P18" s="31" t="str">
        <f t="shared" si="1"/>
        <v>SI</v>
      </c>
    </row>
    <row r="19" spans="1:16" ht="51">
      <c r="A19" s="44" t="s">
        <v>40</v>
      </c>
      <c r="B19" s="16" t="s">
        <v>3</v>
      </c>
      <c r="C19" s="27" t="s">
        <v>87</v>
      </c>
      <c r="D19" s="1" t="s">
        <v>20</v>
      </c>
      <c r="E19" s="17" t="s">
        <v>9</v>
      </c>
      <c r="F19" s="6">
        <v>170000</v>
      </c>
      <c r="G19" s="38"/>
      <c r="H19" s="38"/>
      <c r="I19" s="38"/>
      <c r="J19" s="38"/>
      <c r="K19" s="18">
        <v>170000</v>
      </c>
      <c r="L19" s="46"/>
      <c r="M19" s="46"/>
      <c r="N19" s="52"/>
      <c r="O19" s="30">
        <f t="shared" si="0"/>
        <v>170000</v>
      </c>
      <c r="P19" s="31" t="str">
        <f t="shared" si="1"/>
        <v>NO</v>
      </c>
    </row>
    <row r="20" spans="1:16" ht="51">
      <c r="A20" s="44" t="s">
        <v>41</v>
      </c>
      <c r="B20" s="16" t="s">
        <v>3</v>
      </c>
      <c r="C20" s="27" t="s">
        <v>88</v>
      </c>
      <c r="D20" s="1" t="s">
        <v>20</v>
      </c>
      <c r="E20" s="17" t="s">
        <v>9</v>
      </c>
      <c r="F20" s="6">
        <v>80000</v>
      </c>
      <c r="G20" s="38"/>
      <c r="H20" s="38"/>
      <c r="I20" s="38"/>
      <c r="J20" s="38"/>
      <c r="K20" s="18">
        <v>80000</v>
      </c>
      <c r="L20" s="46"/>
      <c r="M20" s="46"/>
      <c r="N20" s="52"/>
      <c r="O20" s="30">
        <f t="shared" si="0"/>
        <v>80000</v>
      </c>
      <c r="P20" s="31" t="str">
        <f t="shared" si="1"/>
        <v>NO</v>
      </c>
    </row>
    <row r="21" spans="1:16" ht="51">
      <c r="A21" s="44" t="s">
        <v>42</v>
      </c>
      <c r="B21" s="16" t="s">
        <v>3</v>
      </c>
      <c r="C21" s="27" t="s">
        <v>89</v>
      </c>
      <c r="D21" s="1" t="s">
        <v>16</v>
      </c>
      <c r="E21" s="17" t="s">
        <v>9</v>
      </c>
      <c r="F21" s="6">
        <v>30000</v>
      </c>
      <c r="G21" s="38"/>
      <c r="H21" s="38"/>
      <c r="I21" s="38"/>
      <c r="J21" s="38"/>
      <c r="K21" s="18">
        <v>30000</v>
      </c>
      <c r="L21" s="46"/>
      <c r="M21" s="46"/>
      <c r="N21" s="52"/>
      <c r="O21" s="30">
        <f t="shared" si="0"/>
        <v>30000</v>
      </c>
      <c r="P21" s="31" t="str">
        <f t="shared" si="1"/>
        <v>NO</v>
      </c>
    </row>
    <row r="22" spans="1:16" ht="38.25">
      <c r="A22" s="44" t="s">
        <v>43</v>
      </c>
      <c r="B22" s="16" t="s">
        <v>3</v>
      </c>
      <c r="C22" s="27" t="s">
        <v>90</v>
      </c>
      <c r="D22" s="1" t="s">
        <v>16</v>
      </c>
      <c r="E22" s="17" t="s">
        <v>9</v>
      </c>
      <c r="F22" s="6">
        <v>40000</v>
      </c>
      <c r="G22" s="38"/>
      <c r="H22" s="38"/>
      <c r="I22" s="38"/>
      <c r="J22" s="38"/>
      <c r="K22" s="18">
        <v>40000</v>
      </c>
      <c r="L22" s="46"/>
      <c r="M22" s="46"/>
      <c r="N22" s="52"/>
      <c r="O22" s="30">
        <f t="shared" si="0"/>
        <v>40000</v>
      </c>
      <c r="P22" s="31" t="str">
        <f t="shared" si="1"/>
        <v>NO</v>
      </c>
    </row>
    <row r="23" spans="1:16" ht="38.25">
      <c r="A23" s="44" t="s">
        <v>44</v>
      </c>
      <c r="B23" s="16" t="s">
        <v>3</v>
      </c>
      <c r="C23" s="27" t="s">
        <v>91</v>
      </c>
      <c r="D23" s="1" t="s">
        <v>16</v>
      </c>
      <c r="E23" s="17" t="s">
        <v>9</v>
      </c>
      <c r="F23" s="6">
        <v>50000</v>
      </c>
      <c r="G23" s="38"/>
      <c r="H23" s="38"/>
      <c r="I23" s="38"/>
      <c r="J23" s="38"/>
      <c r="K23" s="18">
        <v>50000</v>
      </c>
      <c r="L23" s="46"/>
      <c r="M23" s="46"/>
      <c r="N23" s="52"/>
      <c r="O23" s="30">
        <f t="shared" si="0"/>
        <v>50000</v>
      </c>
      <c r="P23" s="31" t="str">
        <f t="shared" si="1"/>
        <v>NO</v>
      </c>
    </row>
    <row r="24" spans="1:16" ht="51">
      <c r="A24" s="44" t="s">
        <v>45</v>
      </c>
      <c r="B24" s="16" t="s">
        <v>3</v>
      </c>
      <c r="C24" s="27" t="s">
        <v>92</v>
      </c>
      <c r="D24" s="1" t="s">
        <v>20</v>
      </c>
      <c r="E24" s="17" t="s">
        <v>9</v>
      </c>
      <c r="F24" s="6">
        <v>40000</v>
      </c>
      <c r="G24" s="38"/>
      <c r="H24" s="38"/>
      <c r="I24" s="38"/>
      <c r="J24" s="38"/>
      <c r="K24" s="18">
        <v>40000</v>
      </c>
      <c r="L24" s="46"/>
      <c r="M24" s="46"/>
      <c r="N24" s="52"/>
      <c r="O24" s="30">
        <f t="shared" si="0"/>
        <v>40000</v>
      </c>
      <c r="P24" s="31" t="str">
        <f t="shared" si="1"/>
        <v>NO</v>
      </c>
    </row>
    <row r="25" spans="1:16" ht="38.25">
      <c r="A25" s="44" t="s">
        <v>46</v>
      </c>
      <c r="B25" s="16" t="s">
        <v>3</v>
      </c>
      <c r="C25" s="27" t="s">
        <v>93</v>
      </c>
      <c r="D25" s="1" t="s">
        <v>16</v>
      </c>
      <c r="E25" s="17" t="s">
        <v>9</v>
      </c>
      <c r="F25" s="6">
        <v>30000</v>
      </c>
      <c r="G25" s="38"/>
      <c r="H25" s="38"/>
      <c r="I25" s="38"/>
      <c r="J25" s="38"/>
      <c r="K25" s="18">
        <v>30000</v>
      </c>
      <c r="L25" s="46"/>
      <c r="M25" s="46"/>
      <c r="N25" s="52"/>
      <c r="O25" s="30">
        <f t="shared" si="0"/>
        <v>30000</v>
      </c>
      <c r="P25" s="31" t="str">
        <f t="shared" si="1"/>
        <v>NO</v>
      </c>
    </row>
    <row r="26" spans="1:16" ht="63.75">
      <c r="A26" s="44" t="s">
        <v>47</v>
      </c>
      <c r="B26" s="16" t="s">
        <v>3</v>
      </c>
      <c r="C26" s="27" t="s">
        <v>94</v>
      </c>
      <c r="D26" s="1" t="s">
        <v>16</v>
      </c>
      <c r="E26" s="17" t="s">
        <v>9</v>
      </c>
      <c r="F26" s="6">
        <v>50000</v>
      </c>
      <c r="G26" s="38"/>
      <c r="H26" s="38"/>
      <c r="I26" s="38"/>
      <c r="J26" s="38"/>
      <c r="K26" s="18">
        <v>50000</v>
      </c>
      <c r="L26" s="46"/>
      <c r="M26" s="46"/>
      <c r="N26" s="52"/>
      <c r="O26" s="30">
        <f t="shared" si="0"/>
        <v>50000</v>
      </c>
      <c r="P26" s="31" t="str">
        <f t="shared" si="1"/>
        <v>NO</v>
      </c>
    </row>
    <row r="27" spans="1:16" ht="51">
      <c r="A27" s="44" t="s">
        <v>48</v>
      </c>
      <c r="B27" s="16" t="s">
        <v>3</v>
      </c>
      <c r="C27" s="27" t="s">
        <v>95</v>
      </c>
      <c r="D27" s="1" t="s">
        <v>16</v>
      </c>
      <c r="E27" s="17" t="s">
        <v>9</v>
      </c>
      <c r="F27" s="6">
        <v>30000</v>
      </c>
      <c r="G27" s="38"/>
      <c r="H27" s="38"/>
      <c r="I27" s="38"/>
      <c r="J27" s="38"/>
      <c r="K27" s="18">
        <v>30000</v>
      </c>
      <c r="L27" s="46"/>
      <c r="M27" s="46"/>
      <c r="N27" s="52"/>
      <c r="O27" s="30">
        <f t="shared" si="0"/>
        <v>30000</v>
      </c>
      <c r="P27" s="31" t="str">
        <f t="shared" si="1"/>
        <v>NO</v>
      </c>
    </row>
    <row r="28" spans="1:16" ht="63.75">
      <c r="A28" s="44" t="s">
        <v>49</v>
      </c>
      <c r="B28" s="16" t="s">
        <v>3</v>
      </c>
      <c r="C28" s="27" t="s">
        <v>96</v>
      </c>
      <c r="D28" s="1" t="s">
        <v>16</v>
      </c>
      <c r="E28" s="17" t="s">
        <v>9</v>
      </c>
      <c r="F28" s="6">
        <v>40000</v>
      </c>
      <c r="G28" s="38"/>
      <c r="H28" s="38"/>
      <c r="I28" s="38"/>
      <c r="J28" s="38"/>
      <c r="K28" s="18">
        <v>40000</v>
      </c>
      <c r="L28" s="46"/>
      <c r="M28" s="46"/>
      <c r="N28" s="52"/>
      <c r="O28" s="30">
        <f t="shared" si="0"/>
        <v>40000</v>
      </c>
      <c r="P28" s="31" t="str">
        <f t="shared" si="1"/>
        <v>NO</v>
      </c>
    </row>
    <row r="29" spans="1:16" ht="63.75">
      <c r="A29" s="44" t="s">
        <v>50</v>
      </c>
      <c r="B29" s="16" t="s">
        <v>3</v>
      </c>
      <c r="C29" s="27" t="s">
        <v>97</v>
      </c>
      <c r="D29" s="1" t="s">
        <v>16</v>
      </c>
      <c r="E29" s="17" t="s">
        <v>9</v>
      </c>
      <c r="F29" s="6">
        <v>40000</v>
      </c>
      <c r="G29" s="38"/>
      <c r="H29" s="38"/>
      <c r="I29" s="38"/>
      <c r="J29" s="38"/>
      <c r="K29" s="18">
        <v>40000</v>
      </c>
      <c r="L29" s="46"/>
      <c r="M29" s="46"/>
      <c r="N29" s="52"/>
      <c r="O29" s="30">
        <f t="shared" si="0"/>
        <v>40000</v>
      </c>
      <c r="P29" s="31" t="str">
        <f t="shared" si="1"/>
        <v>NO</v>
      </c>
    </row>
    <row r="30" spans="1:16" ht="51">
      <c r="A30" s="44" t="s">
        <v>51</v>
      </c>
      <c r="B30" s="16" t="s">
        <v>3</v>
      </c>
      <c r="C30" s="27" t="s">
        <v>98</v>
      </c>
      <c r="D30" s="1" t="s">
        <v>16</v>
      </c>
      <c r="E30" s="17" t="s">
        <v>9</v>
      </c>
      <c r="F30" s="6">
        <v>50000</v>
      </c>
      <c r="G30" s="38"/>
      <c r="H30" s="38"/>
      <c r="I30" s="38"/>
      <c r="J30" s="38"/>
      <c r="K30" s="18">
        <v>50000</v>
      </c>
      <c r="L30" s="46"/>
      <c r="M30" s="46"/>
      <c r="N30" s="52"/>
      <c r="O30" s="30">
        <f t="shared" si="0"/>
        <v>50000</v>
      </c>
      <c r="P30" s="31" t="str">
        <f t="shared" si="1"/>
        <v>NO</v>
      </c>
    </row>
    <row r="31" spans="1:16" ht="63.75">
      <c r="A31" s="44" t="s">
        <v>52</v>
      </c>
      <c r="B31" s="16" t="s">
        <v>3</v>
      </c>
      <c r="C31" s="27" t="s">
        <v>99</v>
      </c>
      <c r="D31" s="1" t="s">
        <v>16</v>
      </c>
      <c r="E31" s="17" t="s">
        <v>9</v>
      </c>
      <c r="F31" s="6">
        <v>50000</v>
      </c>
      <c r="G31" s="38"/>
      <c r="H31" s="38"/>
      <c r="I31" s="38"/>
      <c r="J31" s="38"/>
      <c r="K31" s="18">
        <v>50000</v>
      </c>
      <c r="L31" s="46"/>
      <c r="M31" s="46"/>
      <c r="N31" s="52"/>
      <c r="O31" s="30">
        <f t="shared" si="0"/>
        <v>50000</v>
      </c>
      <c r="P31" s="31" t="str">
        <f t="shared" si="1"/>
        <v>NO</v>
      </c>
    </row>
    <row r="32" spans="1:16" ht="63.75">
      <c r="A32" s="44" t="s">
        <v>53</v>
      </c>
      <c r="B32" s="16" t="s">
        <v>3</v>
      </c>
      <c r="C32" s="27" t="s">
        <v>100</v>
      </c>
      <c r="D32" s="1" t="s">
        <v>16</v>
      </c>
      <c r="E32" s="17" t="s">
        <v>9</v>
      </c>
      <c r="F32" s="6">
        <v>18000</v>
      </c>
      <c r="G32" s="38"/>
      <c r="H32" s="38"/>
      <c r="I32" s="38"/>
      <c r="J32" s="38"/>
      <c r="K32" s="18">
        <v>18000</v>
      </c>
      <c r="L32" s="46"/>
      <c r="M32" s="46"/>
      <c r="N32" s="52"/>
      <c r="O32" s="30">
        <f t="shared" si="0"/>
        <v>18000</v>
      </c>
      <c r="P32" s="31" t="str">
        <f t="shared" si="1"/>
        <v>NO</v>
      </c>
    </row>
    <row r="33" spans="1:16" ht="63.75">
      <c r="A33" s="44" t="s">
        <v>54</v>
      </c>
      <c r="B33" s="16" t="s">
        <v>3</v>
      </c>
      <c r="C33" s="27" t="s">
        <v>101</v>
      </c>
      <c r="D33" s="1" t="s">
        <v>16</v>
      </c>
      <c r="E33" s="17" t="s">
        <v>9</v>
      </c>
      <c r="F33" s="6">
        <v>30000</v>
      </c>
      <c r="G33" s="38"/>
      <c r="H33" s="38"/>
      <c r="I33" s="38"/>
      <c r="J33" s="38"/>
      <c r="K33" s="18">
        <v>30000</v>
      </c>
      <c r="L33" s="46"/>
      <c r="M33" s="46"/>
      <c r="N33" s="52"/>
      <c r="O33" s="30">
        <f t="shared" si="0"/>
        <v>30000</v>
      </c>
      <c r="P33" s="31" t="str">
        <f t="shared" si="1"/>
        <v>NO</v>
      </c>
    </row>
    <row r="34" spans="1:16" ht="89.25">
      <c r="A34" s="44" t="s">
        <v>55</v>
      </c>
      <c r="B34" s="16" t="s">
        <v>3</v>
      </c>
      <c r="C34" s="27" t="s">
        <v>102</v>
      </c>
      <c r="D34" s="1" t="s">
        <v>16</v>
      </c>
      <c r="E34" s="17" t="s">
        <v>9</v>
      </c>
      <c r="F34" s="6">
        <v>30000</v>
      </c>
      <c r="G34" s="38"/>
      <c r="H34" s="38"/>
      <c r="I34" s="38"/>
      <c r="J34" s="38"/>
      <c r="K34" s="18">
        <v>30000</v>
      </c>
      <c r="L34" s="46"/>
      <c r="M34" s="46"/>
      <c r="N34" s="52"/>
      <c r="O34" s="30">
        <f t="shared" si="0"/>
        <v>30000</v>
      </c>
      <c r="P34" s="31" t="str">
        <f t="shared" si="1"/>
        <v>NO</v>
      </c>
    </row>
    <row r="35" spans="1:16" ht="51">
      <c r="A35" s="44" t="s">
        <v>56</v>
      </c>
      <c r="B35" s="16" t="s">
        <v>3</v>
      </c>
      <c r="C35" s="27" t="s">
        <v>103</v>
      </c>
      <c r="D35" s="1" t="s">
        <v>20</v>
      </c>
      <c r="E35" s="17" t="s">
        <v>9</v>
      </c>
      <c r="F35" s="6">
        <v>40000</v>
      </c>
      <c r="G35" s="38"/>
      <c r="H35" s="38"/>
      <c r="I35" s="38"/>
      <c r="J35" s="38"/>
      <c r="K35" s="18">
        <v>40000</v>
      </c>
      <c r="L35" s="46"/>
      <c r="M35" s="46"/>
      <c r="N35" s="52"/>
      <c r="O35" s="30">
        <f t="shared" si="0"/>
        <v>40000</v>
      </c>
      <c r="P35" s="31" t="str">
        <f t="shared" si="1"/>
        <v>NO</v>
      </c>
    </row>
    <row r="36" spans="1:16" ht="63.75">
      <c r="A36" s="44" t="s">
        <v>57</v>
      </c>
      <c r="B36" s="16" t="s">
        <v>3</v>
      </c>
      <c r="C36" s="27" t="s">
        <v>104</v>
      </c>
      <c r="D36" s="1" t="s">
        <v>16</v>
      </c>
      <c r="E36" s="17" t="s">
        <v>9</v>
      </c>
      <c r="F36" s="6">
        <v>40000</v>
      </c>
      <c r="G36" s="38"/>
      <c r="H36" s="38"/>
      <c r="I36" s="38"/>
      <c r="J36" s="38"/>
      <c r="K36" s="18">
        <v>40000</v>
      </c>
      <c r="L36" s="46"/>
      <c r="M36" s="46"/>
      <c r="N36" s="52"/>
      <c r="O36" s="30">
        <f t="shared" si="0"/>
        <v>40000</v>
      </c>
      <c r="P36" s="31" t="str">
        <f t="shared" si="1"/>
        <v>NO</v>
      </c>
    </row>
    <row r="37" spans="1:16" ht="51">
      <c r="A37" s="44" t="s">
        <v>58</v>
      </c>
      <c r="B37" s="16" t="s">
        <v>3</v>
      </c>
      <c r="C37" s="27" t="s">
        <v>105</v>
      </c>
      <c r="D37" s="1" t="s">
        <v>20</v>
      </c>
      <c r="E37" s="17" t="s">
        <v>9</v>
      </c>
      <c r="F37" s="6">
        <v>20000</v>
      </c>
      <c r="G37" s="38"/>
      <c r="H37" s="38"/>
      <c r="I37" s="38"/>
      <c r="J37" s="38"/>
      <c r="K37" s="18">
        <v>20000</v>
      </c>
      <c r="L37" s="46"/>
      <c r="M37" s="46"/>
      <c r="N37" s="52"/>
      <c r="O37" s="30">
        <f t="shared" si="0"/>
        <v>20000</v>
      </c>
      <c r="P37" s="31" t="str">
        <f t="shared" si="1"/>
        <v>NO</v>
      </c>
    </row>
    <row r="38" spans="1:16" ht="38.25">
      <c r="A38" s="44" t="s">
        <v>59</v>
      </c>
      <c r="B38" s="16" t="s">
        <v>3</v>
      </c>
      <c r="C38" s="27" t="s">
        <v>106</v>
      </c>
      <c r="D38" s="1" t="s">
        <v>20</v>
      </c>
      <c r="E38" s="17" t="s">
        <v>9</v>
      </c>
      <c r="F38" s="6">
        <v>75000</v>
      </c>
      <c r="G38" s="38"/>
      <c r="H38" s="38"/>
      <c r="I38" s="38"/>
      <c r="J38" s="38"/>
      <c r="K38" s="18">
        <v>75000</v>
      </c>
      <c r="L38" s="46"/>
      <c r="M38" s="46"/>
      <c r="N38" s="52"/>
      <c r="O38" s="30">
        <f t="shared" si="0"/>
        <v>75000</v>
      </c>
      <c r="P38" s="31" t="str">
        <f t="shared" si="1"/>
        <v>NO</v>
      </c>
    </row>
    <row r="39" spans="1:16" ht="51">
      <c r="A39" s="44" t="s">
        <v>60</v>
      </c>
      <c r="B39" s="16" t="s">
        <v>3</v>
      </c>
      <c r="C39" s="27" t="s">
        <v>107</v>
      </c>
      <c r="D39" s="1" t="s">
        <v>20</v>
      </c>
      <c r="E39" s="17" t="s">
        <v>9</v>
      </c>
      <c r="F39" s="6">
        <v>90000</v>
      </c>
      <c r="G39" s="38"/>
      <c r="H39" s="38"/>
      <c r="I39" s="38"/>
      <c r="J39" s="38"/>
      <c r="K39" s="18">
        <v>90000</v>
      </c>
      <c r="L39" s="46"/>
      <c r="M39" s="46"/>
      <c r="N39" s="52"/>
      <c r="O39" s="30">
        <f t="shared" si="0"/>
        <v>90000</v>
      </c>
      <c r="P39" s="31" t="str">
        <f t="shared" si="1"/>
        <v>NO</v>
      </c>
    </row>
    <row r="40" spans="1:16" ht="38.25">
      <c r="A40" s="44" t="s">
        <v>61</v>
      </c>
      <c r="B40" s="16" t="s">
        <v>3</v>
      </c>
      <c r="C40" s="27" t="s">
        <v>108</v>
      </c>
      <c r="D40" s="1" t="s">
        <v>16</v>
      </c>
      <c r="E40" s="17" t="s">
        <v>9</v>
      </c>
      <c r="F40" s="6">
        <v>50000</v>
      </c>
      <c r="G40" s="38"/>
      <c r="H40" s="38"/>
      <c r="I40" s="38"/>
      <c r="J40" s="38"/>
      <c r="K40" s="18">
        <v>50000</v>
      </c>
      <c r="L40" s="46"/>
      <c r="M40" s="46"/>
      <c r="N40" s="52"/>
      <c r="O40" s="30">
        <f t="shared" si="0"/>
        <v>50000</v>
      </c>
      <c r="P40" s="31" t="str">
        <f t="shared" si="1"/>
        <v>NO</v>
      </c>
    </row>
    <row r="41" spans="1:16" ht="51">
      <c r="A41" s="44" t="s">
        <v>62</v>
      </c>
      <c r="B41" s="16" t="s">
        <v>3</v>
      </c>
      <c r="C41" s="27" t="s">
        <v>109</v>
      </c>
      <c r="D41" s="1" t="s">
        <v>16</v>
      </c>
      <c r="E41" s="17" t="s">
        <v>9</v>
      </c>
      <c r="F41" s="6">
        <v>50000</v>
      </c>
      <c r="G41" s="38"/>
      <c r="H41" s="38"/>
      <c r="I41" s="38"/>
      <c r="J41" s="38"/>
      <c r="K41" s="18">
        <v>50000</v>
      </c>
      <c r="L41" s="46"/>
      <c r="M41" s="46"/>
      <c r="N41" s="52"/>
      <c r="O41" s="30">
        <f t="shared" si="0"/>
        <v>50000</v>
      </c>
      <c r="P41" s="31" t="str">
        <f t="shared" si="1"/>
        <v>NO</v>
      </c>
    </row>
    <row r="42" spans="1:16" ht="51">
      <c r="A42" s="44" t="s">
        <v>63</v>
      </c>
      <c r="B42" s="16" t="s">
        <v>3</v>
      </c>
      <c r="C42" s="27" t="s">
        <v>110</v>
      </c>
      <c r="D42" s="1" t="s">
        <v>20</v>
      </c>
      <c r="E42" s="17" t="s">
        <v>9</v>
      </c>
      <c r="F42" s="6">
        <v>50000</v>
      </c>
      <c r="G42" s="38"/>
      <c r="H42" s="38"/>
      <c r="I42" s="38"/>
      <c r="J42" s="38"/>
      <c r="K42" s="18">
        <v>50000</v>
      </c>
      <c r="L42" s="46"/>
      <c r="M42" s="46"/>
      <c r="N42" s="52"/>
      <c r="O42" s="30">
        <f t="shared" si="0"/>
        <v>50000</v>
      </c>
      <c r="P42" s="31" t="str">
        <f t="shared" si="1"/>
        <v>NO</v>
      </c>
    </row>
    <row r="43" spans="1:16" ht="51">
      <c r="A43" s="44" t="s">
        <v>64</v>
      </c>
      <c r="B43" s="16" t="s">
        <v>3</v>
      </c>
      <c r="C43" s="27" t="s">
        <v>111</v>
      </c>
      <c r="D43" s="1" t="s">
        <v>16</v>
      </c>
      <c r="E43" s="17" t="s">
        <v>9</v>
      </c>
      <c r="F43" s="6">
        <v>30000</v>
      </c>
      <c r="G43" s="38"/>
      <c r="H43" s="38"/>
      <c r="I43" s="38"/>
      <c r="J43" s="38"/>
      <c r="K43" s="18">
        <v>30000</v>
      </c>
      <c r="L43" s="46"/>
      <c r="M43" s="46"/>
      <c r="N43" s="52"/>
      <c r="O43" s="30">
        <f t="shared" si="0"/>
        <v>30000</v>
      </c>
      <c r="P43" s="31" t="str">
        <f t="shared" si="1"/>
        <v>NO</v>
      </c>
    </row>
    <row r="44" spans="1:16" ht="51">
      <c r="A44" s="44" t="s">
        <v>65</v>
      </c>
      <c r="B44" s="16" t="s">
        <v>3</v>
      </c>
      <c r="C44" s="27" t="s">
        <v>112</v>
      </c>
      <c r="D44" s="1" t="s">
        <v>16</v>
      </c>
      <c r="E44" s="17" t="s">
        <v>9</v>
      </c>
      <c r="F44" s="6">
        <v>18000</v>
      </c>
      <c r="G44" s="38"/>
      <c r="H44" s="38"/>
      <c r="I44" s="38"/>
      <c r="J44" s="38"/>
      <c r="K44" s="18">
        <v>18000</v>
      </c>
      <c r="L44" s="46"/>
      <c r="M44" s="46"/>
      <c r="N44" s="52"/>
      <c r="O44" s="30">
        <f t="shared" si="0"/>
        <v>18000</v>
      </c>
      <c r="P44" s="31" t="str">
        <f t="shared" si="1"/>
        <v>NO</v>
      </c>
    </row>
    <row r="45" spans="1:16" ht="51">
      <c r="A45" s="44" t="s">
        <v>66</v>
      </c>
      <c r="B45" s="16" t="s">
        <v>3</v>
      </c>
      <c r="C45" s="27" t="s">
        <v>113</v>
      </c>
      <c r="D45" s="1" t="s">
        <v>16</v>
      </c>
      <c r="E45" s="17" t="s">
        <v>9</v>
      </c>
      <c r="F45" s="6">
        <v>28000</v>
      </c>
      <c r="G45" s="38"/>
      <c r="H45" s="38"/>
      <c r="I45" s="38"/>
      <c r="J45" s="38"/>
      <c r="K45" s="18">
        <v>28000</v>
      </c>
      <c r="L45" s="46"/>
      <c r="M45" s="46"/>
      <c r="N45" s="52"/>
      <c r="O45" s="30">
        <f t="shared" si="0"/>
        <v>28000</v>
      </c>
      <c r="P45" s="31" t="str">
        <f t="shared" si="1"/>
        <v>NO</v>
      </c>
    </row>
    <row r="46" spans="1:16" ht="38.25">
      <c r="A46" s="44" t="s">
        <v>67</v>
      </c>
      <c r="B46" s="16" t="s">
        <v>3</v>
      </c>
      <c r="C46" s="27" t="s">
        <v>114</v>
      </c>
      <c r="D46" s="1" t="s">
        <v>16</v>
      </c>
      <c r="E46" s="17" t="s">
        <v>9</v>
      </c>
      <c r="F46" s="6">
        <v>140000</v>
      </c>
      <c r="G46" s="38"/>
      <c r="H46" s="38"/>
      <c r="I46" s="38"/>
      <c r="J46" s="38"/>
      <c r="K46" s="18">
        <v>140000</v>
      </c>
      <c r="L46" s="46"/>
      <c r="M46" s="46"/>
      <c r="N46" s="52"/>
      <c r="O46" s="30">
        <f t="shared" si="0"/>
        <v>140000</v>
      </c>
      <c r="P46" s="31" t="str">
        <f t="shared" si="1"/>
        <v>NO</v>
      </c>
    </row>
    <row r="47" spans="1:16" ht="38.25">
      <c r="A47" s="44" t="s">
        <v>68</v>
      </c>
      <c r="B47" s="16" t="s">
        <v>3</v>
      </c>
      <c r="C47" s="27" t="s">
        <v>115</v>
      </c>
      <c r="D47" s="1" t="s">
        <v>20</v>
      </c>
      <c r="E47" s="17" t="s">
        <v>9</v>
      </c>
      <c r="F47" s="6">
        <v>120000</v>
      </c>
      <c r="G47" s="38"/>
      <c r="H47" s="38"/>
      <c r="I47" s="38"/>
      <c r="J47" s="38"/>
      <c r="K47" s="18">
        <v>120000</v>
      </c>
      <c r="L47" s="46"/>
      <c r="M47" s="46"/>
      <c r="N47" s="52"/>
      <c r="O47" s="30">
        <f t="shared" si="0"/>
        <v>120000</v>
      </c>
      <c r="P47" s="31" t="str">
        <f t="shared" si="1"/>
        <v>NO</v>
      </c>
    </row>
    <row r="48" spans="1:16" ht="38.25">
      <c r="A48" s="44" t="s">
        <v>69</v>
      </c>
      <c r="B48" s="16" t="s">
        <v>3</v>
      </c>
      <c r="C48" s="27" t="s">
        <v>116</v>
      </c>
      <c r="D48" s="1" t="s">
        <v>16</v>
      </c>
      <c r="E48" s="17" t="s">
        <v>9</v>
      </c>
      <c r="F48" s="6">
        <v>50000</v>
      </c>
      <c r="G48" s="38"/>
      <c r="H48" s="38"/>
      <c r="I48" s="38"/>
      <c r="J48" s="38"/>
      <c r="K48" s="18">
        <v>50000</v>
      </c>
      <c r="L48" s="46"/>
      <c r="M48" s="46"/>
      <c r="N48" s="52"/>
      <c r="O48" s="30">
        <f t="shared" si="0"/>
        <v>50000</v>
      </c>
      <c r="P48" s="31" t="str">
        <f t="shared" si="1"/>
        <v>NO</v>
      </c>
    </row>
    <row r="49" spans="1:16" ht="51">
      <c r="A49" s="44" t="s">
        <v>70</v>
      </c>
      <c r="B49" s="16" t="s">
        <v>3</v>
      </c>
      <c r="C49" s="27" t="s">
        <v>117</v>
      </c>
      <c r="D49" s="1" t="s">
        <v>16</v>
      </c>
      <c r="E49" s="17" t="s">
        <v>9</v>
      </c>
      <c r="F49" s="6">
        <v>150000</v>
      </c>
      <c r="G49" s="38"/>
      <c r="H49" s="38"/>
      <c r="I49" s="38"/>
      <c r="J49" s="38"/>
      <c r="K49" s="18">
        <v>150000</v>
      </c>
      <c r="L49" s="46"/>
      <c r="M49" s="46"/>
      <c r="N49" s="52"/>
      <c r="O49" s="30">
        <f t="shared" si="0"/>
        <v>150000</v>
      </c>
      <c r="P49" s="31" t="str">
        <f t="shared" si="1"/>
        <v>NO</v>
      </c>
    </row>
    <row r="50" spans="1:16" ht="38.25">
      <c r="A50" s="44" t="s">
        <v>71</v>
      </c>
      <c r="B50" s="16" t="s">
        <v>3</v>
      </c>
      <c r="C50" s="27" t="s">
        <v>118</v>
      </c>
      <c r="D50" s="1" t="s">
        <v>16</v>
      </c>
      <c r="E50" s="17" t="s">
        <v>9</v>
      </c>
      <c r="F50" s="6">
        <v>50000</v>
      </c>
      <c r="G50" s="38"/>
      <c r="H50" s="38"/>
      <c r="I50" s="38"/>
      <c r="J50" s="38"/>
      <c r="K50" s="18">
        <v>50000</v>
      </c>
      <c r="L50" s="46"/>
      <c r="M50" s="46"/>
      <c r="N50" s="52"/>
      <c r="O50" s="30">
        <f t="shared" si="0"/>
        <v>50000</v>
      </c>
      <c r="P50" s="31" t="str">
        <f t="shared" si="1"/>
        <v>NO</v>
      </c>
    </row>
    <row r="51" spans="1:16" ht="38.25">
      <c r="A51" s="44" t="s">
        <v>72</v>
      </c>
      <c r="B51" s="16" t="s">
        <v>3</v>
      </c>
      <c r="C51" s="27" t="s">
        <v>119</v>
      </c>
      <c r="D51" s="1" t="s">
        <v>16</v>
      </c>
      <c r="E51" s="17" t="s">
        <v>9</v>
      </c>
      <c r="F51" s="6">
        <v>50000</v>
      </c>
      <c r="G51" s="38"/>
      <c r="H51" s="38"/>
      <c r="I51" s="38"/>
      <c r="J51" s="38"/>
      <c r="K51" s="18">
        <v>50000</v>
      </c>
      <c r="L51" s="46"/>
      <c r="M51" s="46"/>
      <c r="N51" s="52"/>
      <c r="O51" s="30">
        <f t="shared" si="0"/>
        <v>50000</v>
      </c>
      <c r="P51" s="31" t="str">
        <f t="shared" si="1"/>
        <v>NO</v>
      </c>
    </row>
    <row r="52" spans="1:16" ht="38.25">
      <c r="A52" s="44" t="s">
        <v>73</v>
      </c>
      <c r="B52" s="16" t="s">
        <v>3</v>
      </c>
      <c r="C52" s="27" t="s">
        <v>120</v>
      </c>
      <c r="D52" s="1" t="s">
        <v>16</v>
      </c>
      <c r="E52" s="17" t="s">
        <v>9</v>
      </c>
      <c r="F52" s="6">
        <v>15000</v>
      </c>
      <c r="G52" s="38"/>
      <c r="H52" s="38"/>
      <c r="I52" s="38"/>
      <c r="J52" s="38"/>
      <c r="K52" s="18">
        <v>15000</v>
      </c>
      <c r="L52" s="46"/>
      <c r="M52" s="46"/>
      <c r="N52" s="52"/>
      <c r="O52" s="30">
        <f t="shared" si="0"/>
        <v>15000</v>
      </c>
      <c r="P52" s="31" t="str">
        <f t="shared" si="1"/>
        <v>NO</v>
      </c>
    </row>
    <row r="53" spans="1:16" ht="63.75">
      <c r="A53" s="44" t="s">
        <v>74</v>
      </c>
      <c r="B53" s="16" t="s">
        <v>3</v>
      </c>
      <c r="C53" s="27" t="s">
        <v>121</v>
      </c>
      <c r="D53" s="1" t="s">
        <v>20</v>
      </c>
      <c r="E53" s="17" t="s">
        <v>9</v>
      </c>
      <c r="F53" s="6">
        <v>30000</v>
      </c>
      <c r="G53" s="38"/>
      <c r="H53" s="38"/>
      <c r="I53" s="38"/>
      <c r="J53" s="38"/>
      <c r="K53" s="18">
        <v>30000</v>
      </c>
      <c r="L53" s="46"/>
      <c r="M53" s="46"/>
      <c r="N53" s="52"/>
      <c r="O53" s="30">
        <f t="shared" si="0"/>
        <v>30000</v>
      </c>
      <c r="P53" s="31" t="str">
        <f t="shared" si="1"/>
        <v>NO</v>
      </c>
    </row>
    <row r="54" spans="1:16" ht="63.75">
      <c r="A54" s="44" t="s">
        <v>75</v>
      </c>
      <c r="B54" s="16" t="s">
        <v>3</v>
      </c>
      <c r="C54" s="27" t="s">
        <v>122</v>
      </c>
      <c r="D54" s="1" t="s">
        <v>22</v>
      </c>
      <c r="E54" s="17" t="s">
        <v>15</v>
      </c>
      <c r="F54" s="6">
        <v>9800</v>
      </c>
      <c r="G54" s="38"/>
      <c r="H54" s="38"/>
      <c r="I54" s="38"/>
      <c r="J54" s="38"/>
      <c r="K54" s="18">
        <v>9800</v>
      </c>
      <c r="L54" s="46"/>
      <c r="M54" s="46"/>
      <c r="N54" s="52"/>
      <c r="O54" s="30">
        <f t="shared" si="0"/>
        <v>9800</v>
      </c>
      <c r="P54" s="31" t="str">
        <f t="shared" si="1"/>
        <v>NO</v>
      </c>
    </row>
    <row r="55" spans="1:16" s="5" customFormat="1" ht="15.75">
      <c r="A55" s="19"/>
      <c r="B55" s="20"/>
      <c r="C55" s="24" t="s">
        <v>11</v>
      </c>
      <c r="D55" s="21"/>
      <c r="E55" s="21"/>
      <c r="F55" s="22"/>
      <c r="G55" s="37"/>
      <c r="H55" s="37"/>
      <c r="I55" s="37"/>
      <c r="J55" s="37"/>
      <c r="K55" s="23"/>
      <c r="L55" s="45"/>
      <c r="M55" s="45"/>
      <c r="N55" s="51"/>
      <c r="O55" s="30"/>
      <c r="P55" s="31"/>
    </row>
    <row r="56" spans="1:16" ht="51">
      <c r="A56" s="15" t="s">
        <v>128</v>
      </c>
      <c r="B56" s="16" t="s">
        <v>3</v>
      </c>
      <c r="C56" s="27" t="s">
        <v>130</v>
      </c>
      <c r="D56" s="1" t="s">
        <v>12</v>
      </c>
      <c r="E56" s="1" t="s">
        <v>13</v>
      </c>
      <c r="F56" s="2"/>
      <c r="G56" s="6">
        <v>65000</v>
      </c>
      <c r="H56" s="38"/>
      <c r="I56" s="38"/>
      <c r="J56" s="38"/>
      <c r="K56" s="18">
        <v>65000</v>
      </c>
      <c r="L56" s="46"/>
      <c r="M56" s="46"/>
      <c r="N56" s="52"/>
      <c r="O56" s="30">
        <f>G56</f>
        <v>65000</v>
      </c>
      <c r="P56" s="31" t="str">
        <f>IF(K56=O56,"NO","SI")</f>
        <v>NO</v>
      </c>
    </row>
    <row r="57" spans="1:16" ht="51">
      <c r="A57" s="15" t="s">
        <v>129</v>
      </c>
      <c r="B57" s="16" t="s">
        <v>3</v>
      </c>
      <c r="C57" s="27" t="s">
        <v>131</v>
      </c>
      <c r="D57" s="1" t="s">
        <v>12</v>
      </c>
      <c r="E57" s="1" t="s">
        <v>13</v>
      </c>
      <c r="F57" s="2"/>
      <c r="G57" s="6">
        <v>150000</v>
      </c>
      <c r="H57" s="38"/>
      <c r="I57" s="38"/>
      <c r="J57" s="38"/>
      <c r="K57" s="18">
        <v>150000</v>
      </c>
      <c r="L57" s="46"/>
      <c r="M57" s="46"/>
      <c r="N57" s="52"/>
      <c r="O57" s="30">
        <f>G57</f>
        <v>150000</v>
      </c>
      <c r="P57" s="31" t="str">
        <f>IF(K57=O57,"NO","SI")</f>
        <v>NO</v>
      </c>
    </row>
    <row r="58" spans="1:16" s="5" customFormat="1" ht="15.75">
      <c r="A58" s="19"/>
      <c r="B58" s="20"/>
      <c r="C58" s="24" t="s">
        <v>17</v>
      </c>
      <c r="D58" s="43"/>
      <c r="E58" s="43"/>
      <c r="F58" s="22"/>
      <c r="G58" s="37"/>
      <c r="H58" s="37"/>
      <c r="I58" s="37"/>
      <c r="J58" s="37"/>
      <c r="K58" s="23"/>
      <c r="L58" s="45"/>
      <c r="M58" s="45"/>
      <c r="N58" s="51"/>
      <c r="O58" s="30"/>
      <c r="P58" s="31"/>
    </row>
    <row r="59" spans="1:16" ht="38.25">
      <c r="A59" s="15" t="s">
        <v>132</v>
      </c>
      <c r="B59" s="16" t="s">
        <v>3</v>
      </c>
      <c r="C59" s="27" t="s">
        <v>152</v>
      </c>
      <c r="D59" s="1" t="s">
        <v>21</v>
      </c>
      <c r="E59" s="1" t="s">
        <v>13</v>
      </c>
      <c r="F59" s="6"/>
      <c r="G59" s="38"/>
      <c r="H59" s="6">
        <v>189100</v>
      </c>
      <c r="I59" s="38"/>
      <c r="J59" s="38"/>
      <c r="K59" s="18">
        <v>189100</v>
      </c>
      <c r="L59" s="46"/>
      <c r="M59" s="46"/>
      <c r="N59" s="52"/>
      <c r="O59" s="30">
        <f>H59</f>
        <v>189100</v>
      </c>
      <c r="P59" s="31" t="str">
        <f>IF(K59=O59,"NO","SI")</f>
        <v>NO</v>
      </c>
    </row>
    <row r="60" spans="1:16" ht="89.25">
      <c r="A60" s="15" t="s">
        <v>192</v>
      </c>
      <c r="B60" s="16" t="s">
        <v>3</v>
      </c>
      <c r="C60" s="27" t="s">
        <v>193</v>
      </c>
      <c r="D60" s="1" t="s">
        <v>21</v>
      </c>
      <c r="E60" s="1" t="s">
        <v>13</v>
      </c>
      <c r="F60" s="6"/>
      <c r="G60" s="38"/>
      <c r="H60" s="6">
        <v>189100</v>
      </c>
      <c r="I60" s="38"/>
      <c r="J60" s="38"/>
      <c r="K60" s="18">
        <v>189100</v>
      </c>
      <c r="L60" s="46"/>
      <c r="M60" s="46"/>
      <c r="N60" s="52"/>
      <c r="O60" s="30">
        <f>H60</f>
        <v>189100</v>
      </c>
      <c r="P60" s="31" t="str">
        <f>IF(K60=O60,"NO","SI")</f>
        <v>NO</v>
      </c>
    </row>
    <row r="61" spans="1:16" ht="38.25">
      <c r="A61" s="15" t="s">
        <v>133</v>
      </c>
      <c r="B61" s="16" t="s">
        <v>3</v>
      </c>
      <c r="C61" s="27" t="s">
        <v>153</v>
      </c>
      <c r="D61" s="1" t="s">
        <v>170</v>
      </c>
      <c r="E61" s="1" t="s">
        <v>13</v>
      </c>
      <c r="F61" s="6"/>
      <c r="G61" s="38"/>
      <c r="H61" s="6">
        <v>96000</v>
      </c>
      <c r="I61" s="38"/>
      <c r="J61" s="38"/>
      <c r="K61" s="18">
        <v>96000</v>
      </c>
      <c r="L61" s="46"/>
      <c r="M61" s="46"/>
      <c r="N61" s="52"/>
      <c r="O61" s="30">
        <f aca="true" t="shared" si="2" ref="O61:O79">H61</f>
        <v>96000</v>
      </c>
      <c r="P61" s="31" t="str">
        <f>IF(K61=O61,"NO","SI")</f>
        <v>NO</v>
      </c>
    </row>
    <row r="62" spans="1:16" ht="38.25">
      <c r="A62" s="15" t="s">
        <v>134</v>
      </c>
      <c r="B62" s="16" t="s">
        <v>3</v>
      </c>
      <c r="C62" s="27" t="s">
        <v>154</v>
      </c>
      <c r="D62" s="1" t="s">
        <v>12</v>
      </c>
      <c r="E62" s="1" t="s">
        <v>13</v>
      </c>
      <c r="F62" s="6"/>
      <c r="G62" s="38"/>
      <c r="H62" s="6">
        <v>50000</v>
      </c>
      <c r="I62" s="38"/>
      <c r="J62" s="38"/>
      <c r="K62" s="18">
        <v>50000</v>
      </c>
      <c r="L62" s="46"/>
      <c r="M62" s="46"/>
      <c r="N62" s="52"/>
      <c r="O62" s="30">
        <f t="shared" si="2"/>
        <v>50000</v>
      </c>
      <c r="P62" s="31" t="str">
        <f aca="true" t="shared" si="3" ref="P62:P79">IF(K62=O62,"NO","SI")</f>
        <v>NO</v>
      </c>
    </row>
    <row r="63" spans="1:16" ht="38.25">
      <c r="A63" s="15" t="s">
        <v>135</v>
      </c>
      <c r="B63" s="16" t="s">
        <v>3</v>
      </c>
      <c r="C63" s="27" t="s">
        <v>155</v>
      </c>
      <c r="D63" s="1" t="s">
        <v>20</v>
      </c>
      <c r="E63" s="17" t="s">
        <v>9</v>
      </c>
      <c r="F63" s="6"/>
      <c r="G63" s="38"/>
      <c r="H63" s="6">
        <v>40000</v>
      </c>
      <c r="I63" s="38"/>
      <c r="J63" s="38"/>
      <c r="K63" s="18">
        <v>40000</v>
      </c>
      <c r="L63" s="46"/>
      <c r="M63" s="46"/>
      <c r="N63" s="52"/>
      <c r="O63" s="30">
        <f t="shared" si="2"/>
        <v>40000</v>
      </c>
      <c r="P63" s="31" t="str">
        <f t="shared" si="3"/>
        <v>NO</v>
      </c>
    </row>
    <row r="64" spans="1:16" ht="51">
      <c r="A64" s="15" t="s">
        <v>136</v>
      </c>
      <c r="B64" s="16" t="s">
        <v>3</v>
      </c>
      <c r="C64" s="27" t="s">
        <v>156</v>
      </c>
      <c r="D64" s="1" t="s">
        <v>22</v>
      </c>
      <c r="E64" s="17" t="s">
        <v>15</v>
      </c>
      <c r="F64" s="6"/>
      <c r="G64" s="38"/>
      <c r="H64" s="6">
        <v>150000</v>
      </c>
      <c r="I64" s="38"/>
      <c r="J64" s="38"/>
      <c r="K64" s="18">
        <v>150000</v>
      </c>
      <c r="L64" s="46"/>
      <c r="M64" s="46"/>
      <c r="N64" s="52"/>
      <c r="O64" s="30">
        <f t="shared" si="2"/>
        <v>150000</v>
      </c>
      <c r="P64" s="31" t="str">
        <f t="shared" si="3"/>
        <v>NO</v>
      </c>
    </row>
    <row r="65" spans="1:16" ht="38.25">
      <c r="A65" s="15" t="s">
        <v>137</v>
      </c>
      <c r="B65" s="16" t="s">
        <v>3</v>
      </c>
      <c r="C65" s="27" t="s">
        <v>157</v>
      </c>
      <c r="D65" s="1" t="s">
        <v>171</v>
      </c>
      <c r="E65" s="17" t="s">
        <v>15</v>
      </c>
      <c r="F65" s="6"/>
      <c r="G65" s="38"/>
      <c r="H65" s="6">
        <v>200000</v>
      </c>
      <c r="I65" s="38"/>
      <c r="J65" s="38"/>
      <c r="K65" s="18">
        <v>200000</v>
      </c>
      <c r="L65" s="46"/>
      <c r="M65" s="46"/>
      <c r="N65" s="52"/>
      <c r="O65" s="30">
        <f t="shared" si="2"/>
        <v>200000</v>
      </c>
      <c r="P65" s="31" t="str">
        <f t="shared" si="3"/>
        <v>NO</v>
      </c>
    </row>
    <row r="66" spans="1:16" ht="63.75">
      <c r="A66" s="15" t="s">
        <v>138</v>
      </c>
      <c r="B66" s="16" t="s">
        <v>3</v>
      </c>
      <c r="C66" s="27" t="s">
        <v>158</v>
      </c>
      <c r="D66" s="1" t="s">
        <v>22</v>
      </c>
      <c r="E66" s="17" t="s">
        <v>15</v>
      </c>
      <c r="F66" s="6"/>
      <c r="G66" s="38"/>
      <c r="H66" s="6">
        <v>180000</v>
      </c>
      <c r="I66" s="38"/>
      <c r="J66" s="38"/>
      <c r="K66" s="18">
        <v>180000</v>
      </c>
      <c r="L66" s="46"/>
      <c r="M66" s="46"/>
      <c r="N66" s="52"/>
      <c r="O66" s="30">
        <f t="shared" si="2"/>
        <v>180000</v>
      </c>
      <c r="P66" s="31" t="str">
        <f t="shared" si="3"/>
        <v>NO</v>
      </c>
    </row>
    <row r="67" spans="1:16" ht="51">
      <c r="A67" s="15" t="s">
        <v>139</v>
      </c>
      <c r="B67" s="16" t="s">
        <v>3</v>
      </c>
      <c r="C67" s="27" t="s">
        <v>159</v>
      </c>
      <c r="D67" s="1" t="s">
        <v>21</v>
      </c>
      <c r="E67" s="17" t="s">
        <v>15</v>
      </c>
      <c r="F67" s="6"/>
      <c r="G67" s="38"/>
      <c r="H67" s="6">
        <v>80000</v>
      </c>
      <c r="I67" s="38"/>
      <c r="J67" s="38"/>
      <c r="K67" s="18">
        <v>80000</v>
      </c>
      <c r="L67" s="46"/>
      <c r="M67" s="46"/>
      <c r="N67" s="52"/>
      <c r="O67" s="30">
        <f t="shared" si="2"/>
        <v>80000</v>
      </c>
      <c r="P67" s="31" t="str">
        <f t="shared" si="3"/>
        <v>NO</v>
      </c>
    </row>
    <row r="68" spans="1:16" ht="25.5">
      <c r="A68" s="15" t="s">
        <v>140</v>
      </c>
      <c r="B68" s="16" t="s">
        <v>3</v>
      </c>
      <c r="C68" s="27" t="s">
        <v>160</v>
      </c>
      <c r="D68" s="1" t="s">
        <v>14</v>
      </c>
      <c r="E68" s="17" t="s">
        <v>15</v>
      </c>
      <c r="F68" s="6"/>
      <c r="G68" s="38"/>
      <c r="H68" s="6">
        <v>130000</v>
      </c>
      <c r="I68" s="38"/>
      <c r="J68" s="38"/>
      <c r="K68" s="18">
        <v>130000</v>
      </c>
      <c r="L68" s="46"/>
      <c r="M68" s="46"/>
      <c r="N68" s="52"/>
      <c r="O68" s="30">
        <f t="shared" si="2"/>
        <v>130000</v>
      </c>
      <c r="P68" s="31" t="str">
        <f t="shared" si="3"/>
        <v>NO</v>
      </c>
    </row>
    <row r="69" spans="1:16" ht="38.25">
      <c r="A69" s="15" t="s">
        <v>141</v>
      </c>
      <c r="B69" s="16" t="s">
        <v>3</v>
      </c>
      <c r="C69" s="27" t="s">
        <v>161</v>
      </c>
      <c r="D69" s="1" t="s">
        <v>14</v>
      </c>
      <c r="E69" s="17" t="s">
        <v>15</v>
      </c>
      <c r="F69" s="6"/>
      <c r="G69" s="38"/>
      <c r="H69" s="6">
        <v>150000</v>
      </c>
      <c r="I69" s="38"/>
      <c r="J69" s="38"/>
      <c r="K69" s="18">
        <v>150000</v>
      </c>
      <c r="L69" s="46"/>
      <c r="M69" s="46"/>
      <c r="N69" s="52"/>
      <c r="O69" s="30">
        <f t="shared" si="2"/>
        <v>150000</v>
      </c>
      <c r="P69" s="31" t="str">
        <f t="shared" si="3"/>
        <v>NO</v>
      </c>
    </row>
    <row r="70" spans="1:16" ht="63.75">
      <c r="A70" s="15" t="s">
        <v>142</v>
      </c>
      <c r="B70" s="16" t="s">
        <v>3</v>
      </c>
      <c r="C70" s="27" t="s">
        <v>162</v>
      </c>
      <c r="D70" s="1" t="s">
        <v>22</v>
      </c>
      <c r="E70" s="17" t="s">
        <v>15</v>
      </c>
      <c r="F70" s="6"/>
      <c r="G70" s="38"/>
      <c r="H70" s="6">
        <v>120000</v>
      </c>
      <c r="I70" s="38"/>
      <c r="J70" s="38"/>
      <c r="K70" s="18">
        <v>120000</v>
      </c>
      <c r="L70" s="46"/>
      <c r="M70" s="46"/>
      <c r="N70" s="52"/>
      <c r="O70" s="30">
        <f t="shared" si="2"/>
        <v>120000</v>
      </c>
      <c r="P70" s="31" t="str">
        <f t="shared" si="3"/>
        <v>NO</v>
      </c>
    </row>
    <row r="71" spans="1:16" ht="38.25">
      <c r="A71" s="15" t="s">
        <v>143</v>
      </c>
      <c r="B71" s="16" t="s">
        <v>3</v>
      </c>
      <c r="C71" s="27" t="s">
        <v>163</v>
      </c>
      <c r="D71" s="1" t="s">
        <v>21</v>
      </c>
      <c r="E71" s="17" t="s">
        <v>15</v>
      </c>
      <c r="F71" s="6"/>
      <c r="G71" s="38"/>
      <c r="H71" s="6">
        <v>150000</v>
      </c>
      <c r="I71" s="38"/>
      <c r="J71" s="38"/>
      <c r="K71" s="18">
        <v>150000</v>
      </c>
      <c r="L71" s="46"/>
      <c r="M71" s="46"/>
      <c r="N71" s="52"/>
      <c r="O71" s="30">
        <f t="shared" si="2"/>
        <v>150000</v>
      </c>
      <c r="P71" s="31" t="str">
        <f t="shared" si="3"/>
        <v>NO</v>
      </c>
    </row>
    <row r="72" spans="1:16" ht="51">
      <c r="A72" s="15" t="s">
        <v>144</v>
      </c>
      <c r="B72" s="16" t="s">
        <v>3</v>
      </c>
      <c r="C72" s="27" t="s">
        <v>164</v>
      </c>
      <c r="D72" s="1" t="s">
        <v>21</v>
      </c>
      <c r="E72" s="17" t="s">
        <v>15</v>
      </c>
      <c r="F72" s="6"/>
      <c r="G72" s="38"/>
      <c r="H72" s="6">
        <v>160000</v>
      </c>
      <c r="I72" s="38"/>
      <c r="J72" s="38"/>
      <c r="K72" s="18">
        <v>160000</v>
      </c>
      <c r="L72" s="46"/>
      <c r="M72" s="46"/>
      <c r="N72" s="52"/>
      <c r="O72" s="30">
        <f t="shared" si="2"/>
        <v>160000</v>
      </c>
      <c r="P72" s="31" t="str">
        <f t="shared" si="3"/>
        <v>NO</v>
      </c>
    </row>
    <row r="73" spans="1:16" ht="38.25">
      <c r="A73" s="15" t="s">
        <v>145</v>
      </c>
      <c r="B73" s="16" t="s">
        <v>3</v>
      </c>
      <c r="C73" s="27" t="s">
        <v>165</v>
      </c>
      <c r="D73" s="1" t="s">
        <v>19</v>
      </c>
      <c r="E73" s="17" t="s">
        <v>9</v>
      </c>
      <c r="F73" s="6"/>
      <c r="G73" s="38"/>
      <c r="H73" s="6">
        <v>2500</v>
      </c>
      <c r="I73" s="38"/>
      <c r="J73" s="38"/>
      <c r="K73" s="18">
        <v>2500</v>
      </c>
      <c r="L73" s="46"/>
      <c r="M73" s="46"/>
      <c r="N73" s="52"/>
      <c r="O73" s="30">
        <f t="shared" si="2"/>
        <v>2500</v>
      </c>
      <c r="P73" s="31" t="str">
        <f t="shared" si="3"/>
        <v>NO</v>
      </c>
    </row>
    <row r="74" spans="1:16" ht="51">
      <c r="A74" s="15" t="s">
        <v>146</v>
      </c>
      <c r="B74" s="16" t="s">
        <v>3</v>
      </c>
      <c r="C74" s="27" t="s">
        <v>166</v>
      </c>
      <c r="D74" s="1" t="s">
        <v>21</v>
      </c>
      <c r="E74" s="1" t="s">
        <v>13</v>
      </c>
      <c r="F74" s="6"/>
      <c r="G74" s="38"/>
      <c r="H74" s="6">
        <v>83750</v>
      </c>
      <c r="I74" s="38"/>
      <c r="J74" s="38"/>
      <c r="K74" s="18">
        <v>83750</v>
      </c>
      <c r="L74" s="46"/>
      <c r="M74" s="46"/>
      <c r="N74" s="52"/>
      <c r="O74" s="30">
        <f t="shared" si="2"/>
        <v>83750</v>
      </c>
      <c r="P74" s="31" t="str">
        <f t="shared" si="3"/>
        <v>NO</v>
      </c>
    </row>
    <row r="75" spans="1:16" ht="63.75">
      <c r="A75" s="15" t="s">
        <v>147</v>
      </c>
      <c r="B75" s="16" t="s">
        <v>3</v>
      </c>
      <c r="C75" s="58" t="s">
        <v>207</v>
      </c>
      <c r="D75" s="1" t="s">
        <v>12</v>
      </c>
      <c r="E75" s="1" t="s">
        <v>13</v>
      </c>
      <c r="F75" s="6"/>
      <c r="G75" s="38"/>
      <c r="H75" s="6">
        <v>50000</v>
      </c>
      <c r="I75" s="38"/>
      <c r="J75" s="38"/>
      <c r="K75" s="18">
        <v>120000</v>
      </c>
      <c r="L75" s="46"/>
      <c r="M75" s="46"/>
      <c r="N75" s="52"/>
      <c r="O75" s="30">
        <f t="shared" si="2"/>
        <v>50000</v>
      </c>
      <c r="P75" s="31" t="str">
        <f t="shared" si="3"/>
        <v>SI</v>
      </c>
    </row>
    <row r="76" spans="1:16" ht="63.75" hidden="1" outlineLevel="1">
      <c r="A76" s="59" t="s">
        <v>148</v>
      </c>
      <c r="B76" s="60" t="s">
        <v>3</v>
      </c>
      <c r="C76" s="69" t="s">
        <v>206</v>
      </c>
      <c r="D76" s="61" t="s">
        <v>12</v>
      </c>
      <c r="E76" s="61" t="s">
        <v>13</v>
      </c>
      <c r="F76" s="62"/>
      <c r="G76" s="63"/>
      <c r="H76" s="62">
        <v>70000</v>
      </c>
      <c r="I76" s="63"/>
      <c r="J76" s="63"/>
      <c r="K76" s="64">
        <v>0</v>
      </c>
      <c r="L76" s="65"/>
      <c r="M76" s="65"/>
      <c r="N76" s="66"/>
      <c r="O76" s="67">
        <f t="shared" si="2"/>
        <v>70000</v>
      </c>
      <c r="P76" s="68" t="str">
        <f t="shared" si="3"/>
        <v>SI</v>
      </c>
    </row>
    <row r="77" spans="1:16" ht="38.25" collapsed="1">
      <c r="A77" s="15" t="s">
        <v>149</v>
      </c>
      <c r="B77" s="16" t="s">
        <v>3</v>
      </c>
      <c r="C77" s="27" t="s">
        <v>167</v>
      </c>
      <c r="D77" s="1" t="s">
        <v>19</v>
      </c>
      <c r="E77" s="17" t="s">
        <v>9</v>
      </c>
      <c r="F77" s="6"/>
      <c r="G77" s="38"/>
      <c r="H77" s="6">
        <v>80000</v>
      </c>
      <c r="I77" s="38"/>
      <c r="J77" s="38"/>
      <c r="K77" s="18">
        <v>80000</v>
      </c>
      <c r="L77" s="46"/>
      <c r="M77" s="46"/>
      <c r="N77" s="52"/>
      <c r="O77" s="30">
        <f t="shared" si="2"/>
        <v>80000</v>
      </c>
      <c r="P77" s="31" t="str">
        <f t="shared" si="3"/>
        <v>NO</v>
      </c>
    </row>
    <row r="78" spans="1:16" ht="63.75">
      <c r="A78" s="15" t="s">
        <v>150</v>
      </c>
      <c r="B78" s="16" t="s">
        <v>3</v>
      </c>
      <c r="C78" s="27" t="s">
        <v>168</v>
      </c>
      <c r="D78" s="1" t="s">
        <v>12</v>
      </c>
      <c r="E78" s="1" t="s">
        <v>13</v>
      </c>
      <c r="F78" s="6"/>
      <c r="G78" s="38"/>
      <c r="H78" s="6">
        <v>120000</v>
      </c>
      <c r="I78" s="38"/>
      <c r="J78" s="38"/>
      <c r="K78" s="18">
        <v>120000</v>
      </c>
      <c r="L78" s="46"/>
      <c r="M78" s="46"/>
      <c r="N78" s="52"/>
      <c r="O78" s="30">
        <f t="shared" si="2"/>
        <v>120000</v>
      </c>
      <c r="P78" s="31" t="str">
        <f t="shared" si="3"/>
        <v>NO</v>
      </c>
    </row>
    <row r="79" spans="1:16" ht="63.75">
      <c r="A79" s="15" t="s">
        <v>151</v>
      </c>
      <c r="B79" s="16" t="s">
        <v>3</v>
      </c>
      <c r="C79" s="27" t="s">
        <v>169</v>
      </c>
      <c r="D79" s="1" t="s">
        <v>12</v>
      </c>
      <c r="E79" s="1" t="s">
        <v>13</v>
      </c>
      <c r="F79" s="6"/>
      <c r="G79" s="38"/>
      <c r="H79" s="6">
        <v>6640.46</v>
      </c>
      <c r="I79" s="38"/>
      <c r="J79" s="38"/>
      <c r="K79" s="18">
        <v>6640.46</v>
      </c>
      <c r="L79" s="46"/>
      <c r="M79" s="46"/>
      <c r="N79" s="52"/>
      <c r="O79" s="30">
        <f t="shared" si="2"/>
        <v>6640.46</v>
      </c>
      <c r="P79" s="31" t="str">
        <f t="shared" si="3"/>
        <v>NO</v>
      </c>
    </row>
    <row r="80" spans="1:16" ht="12.75">
      <c r="A80" s="15"/>
      <c r="B80" s="16"/>
      <c r="C80" s="27"/>
      <c r="D80" s="41"/>
      <c r="E80" s="42"/>
      <c r="F80" s="6"/>
      <c r="G80" s="38"/>
      <c r="H80" s="38"/>
      <c r="I80" s="38"/>
      <c r="J80" s="38"/>
      <c r="K80" s="18"/>
      <c r="L80" s="46"/>
      <c r="M80" s="46"/>
      <c r="N80" s="52"/>
      <c r="O80" s="30"/>
      <c r="P80" s="31"/>
    </row>
    <row r="81" spans="1:16" ht="15.75">
      <c r="A81" s="15"/>
      <c r="B81" s="16"/>
      <c r="C81" s="24" t="s">
        <v>172</v>
      </c>
      <c r="D81" s="41"/>
      <c r="E81" s="42"/>
      <c r="F81" s="6"/>
      <c r="G81" s="38"/>
      <c r="H81" s="38"/>
      <c r="I81" s="38"/>
      <c r="J81" s="38"/>
      <c r="K81" s="18"/>
      <c r="L81" s="46"/>
      <c r="M81" s="46"/>
      <c r="N81" s="52"/>
      <c r="O81" s="30"/>
      <c r="P81" s="31"/>
    </row>
    <row r="82" spans="1:16" ht="38.25">
      <c r="A82" s="15" t="s">
        <v>173</v>
      </c>
      <c r="B82" s="16" t="s">
        <v>3</v>
      </c>
      <c r="C82" s="27" t="s">
        <v>182</v>
      </c>
      <c r="D82" s="1" t="s">
        <v>20</v>
      </c>
      <c r="E82" s="17" t="s">
        <v>9</v>
      </c>
      <c r="F82" s="6"/>
      <c r="G82" s="38"/>
      <c r="H82" s="38"/>
      <c r="I82" s="6">
        <v>200000</v>
      </c>
      <c r="J82" s="6"/>
      <c r="K82" s="18">
        <v>200000</v>
      </c>
      <c r="L82" s="46"/>
      <c r="M82" s="46"/>
      <c r="N82" s="52"/>
      <c r="O82" s="30">
        <f>I82</f>
        <v>200000</v>
      </c>
      <c r="P82" s="31" t="str">
        <f>IF(K82=O82,"NO","SI")</f>
        <v>NO</v>
      </c>
    </row>
    <row r="83" spans="1:16" ht="38.25">
      <c r="A83" s="15" t="s">
        <v>174</v>
      </c>
      <c r="B83" s="16" t="s">
        <v>3</v>
      </c>
      <c r="C83" s="27" t="s">
        <v>183</v>
      </c>
      <c r="D83" s="1" t="s">
        <v>20</v>
      </c>
      <c r="E83" s="17" t="s">
        <v>9</v>
      </c>
      <c r="F83" s="6"/>
      <c r="G83" s="38"/>
      <c r="H83" s="38"/>
      <c r="I83" s="6">
        <v>40000</v>
      </c>
      <c r="J83" s="6"/>
      <c r="K83" s="18">
        <v>40000</v>
      </c>
      <c r="L83" s="46"/>
      <c r="M83" s="46"/>
      <c r="N83" s="52"/>
      <c r="O83" s="30">
        <f aca="true" t="shared" si="4" ref="O83:O90">I83</f>
        <v>40000</v>
      </c>
      <c r="P83" s="31" t="str">
        <f aca="true" t="shared" si="5" ref="P83:P90">IF(K83=O83,"NO","SI")</f>
        <v>NO</v>
      </c>
    </row>
    <row r="84" spans="1:16" ht="51">
      <c r="A84" s="15" t="s">
        <v>175</v>
      </c>
      <c r="B84" s="16" t="s">
        <v>3</v>
      </c>
      <c r="C84" s="27" t="s">
        <v>184</v>
      </c>
      <c r="D84" s="1" t="s">
        <v>20</v>
      </c>
      <c r="E84" s="17" t="s">
        <v>9</v>
      </c>
      <c r="F84" s="6"/>
      <c r="G84" s="38"/>
      <c r="H84" s="38"/>
      <c r="I84" s="6">
        <v>170000</v>
      </c>
      <c r="J84" s="6"/>
      <c r="K84" s="18">
        <v>170000</v>
      </c>
      <c r="L84" s="46"/>
      <c r="M84" s="46"/>
      <c r="N84" s="52"/>
      <c r="O84" s="30">
        <f t="shared" si="4"/>
        <v>170000</v>
      </c>
      <c r="P84" s="31" t="str">
        <f t="shared" si="5"/>
        <v>NO</v>
      </c>
    </row>
    <row r="85" spans="1:16" ht="38.25">
      <c r="A85" s="15" t="s">
        <v>176</v>
      </c>
      <c r="B85" s="16" t="s">
        <v>3</v>
      </c>
      <c r="C85" s="27" t="s">
        <v>185</v>
      </c>
      <c r="D85" s="1" t="s">
        <v>20</v>
      </c>
      <c r="E85" s="17" t="s">
        <v>9</v>
      </c>
      <c r="F85" s="6"/>
      <c r="G85" s="38"/>
      <c r="H85" s="38"/>
      <c r="I85" s="6">
        <v>50000</v>
      </c>
      <c r="J85" s="6"/>
      <c r="K85" s="18">
        <v>50000</v>
      </c>
      <c r="L85" s="46"/>
      <c r="M85" s="46"/>
      <c r="N85" s="52"/>
      <c r="O85" s="30">
        <f t="shared" si="4"/>
        <v>50000</v>
      </c>
      <c r="P85" s="31" t="str">
        <f t="shared" si="5"/>
        <v>NO</v>
      </c>
    </row>
    <row r="86" spans="1:16" ht="38.25">
      <c r="A86" s="15" t="s">
        <v>177</v>
      </c>
      <c r="B86" s="16" t="s">
        <v>3</v>
      </c>
      <c r="C86" s="27" t="s">
        <v>186</v>
      </c>
      <c r="D86" s="1" t="s">
        <v>20</v>
      </c>
      <c r="E86" s="17" t="s">
        <v>9</v>
      </c>
      <c r="F86" s="6"/>
      <c r="G86" s="38"/>
      <c r="H86" s="38"/>
      <c r="I86" s="6">
        <v>20000</v>
      </c>
      <c r="J86" s="6"/>
      <c r="K86" s="18">
        <v>20000</v>
      </c>
      <c r="L86" s="46"/>
      <c r="M86" s="46"/>
      <c r="N86" s="52"/>
      <c r="O86" s="30">
        <f t="shared" si="4"/>
        <v>20000</v>
      </c>
      <c r="P86" s="31" t="str">
        <f t="shared" si="5"/>
        <v>NO</v>
      </c>
    </row>
    <row r="87" spans="1:16" ht="38.25">
      <c r="A87" s="15" t="s">
        <v>178</v>
      </c>
      <c r="B87" s="16" t="s">
        <v>3</v>
      </c>
      <c r="C87" s="27" t="s">
        <v>187</v>
      </c>
      <c r="D87" s="1" t="s">
        <v>20</v>
      </c>
      <c r="E87" s="17" t="s">
        <v>9</v>
      </c>
      <c r="F87" s="6"/>
      <c r="G87" s="38"/>
      <c r="H87" s="38"/>
      <c r="I87" s="6">
        <v>50000</v>
      </c>
      <c r="J87" s="6"/>
      <c r="K87" s="18">
        <v>50000</v>
      </c>
      <c r="L87" s="46"/>
      <c r="M87" s="46"/>
      <c r="N87" s="52"/>
      <c r="O87" s="30">
        <f t="shared" si="4"/>
        <v>50000</v>
      </c>
      <c r="P87" s="31" t="str">
        <f t="shared" si="5"/>
        <v>NO</v>
      </c>
    </row>
    <row r="88" spans="1:16" ht="38.25">
      <c r="A88" s="15" t="s">
        <v>179</v>
      </c>
      <c r="B88" s="16" t="s">
        <v>3</v>
      </c>
      <c r="C88" s="27" t="s">
        <v>188</v>
      </c>
      <c r="D88" s="1" t="s">
        <v>20</v>
      </c>
      <c r="E88" s="17" t="s">
        <v>9</v>
      </c>
      <c r="F88" s="6"/>
      <c r="G88" s="38"/>
      <c r="H88" s="38"/>
      <c r="I88" s="6">
        <v>60000</v>
      </c>
      <c r="J88" s="6"/>
      <c r="K88" s="18">
        <v>60000</v>
      </c>
      <c r="L88" s="46"/>
      <c r="M88" s="46"/>
      <c r="N88" s="52"/>
      <c r="O88" s="30">
        <f t="shared" si="4"/>
        <v>60000</v>
      </c>
      <c r="P88" s="31" t="str">
        <f t="shared" si="5"/>
        <v>NO</v>
      </c>
    </row>
    <row r="89" spans="1:16" ht="38.25">
      <c r="A89" s="15" t="s">
        <v>180</v>
      </c>
      <c r="B89" s="16" t="s">
        <v>3</v>
      </c>
      <c r="C89" s="27" t="s">
        <v>189</v>
      </c>
      <c r="D89" s="1" t="s">
        <v>191</v>
      </c>
      <c r="E89" s="17" t="s">
        <v>9</v>
      </c>
      <c r="F89" s="6"/>
      <c r="G89" s="38"/>
      <c r="H89" s="38"/>
      <c r="I89" s="6">
        <v>60000</v>
      </c>
      <c r="J89" s="6"/>
      <c r="K89" s="18">
        <f>60000-5641.79</f>
        <v>54358.21</v>
      </c>
      <c r="L89" s="46"/>
      <c r="M89" s="46"/>
      <c r="N89" s="52"/>
      <c r="O89" s="30">
        <f t="shared" si="4"/>
        <v>60000</v>
      </c>
      <c r="P89" s="31" t="str">
        <f t="shared" si="5"/>
        <v>SI</v>
      </c>
    </row>
    <row r="90" spans="1:16" ht="38.25">
      <c r="A90" s="15" t="s">
        <v>181</v>
      </c>
      <c r="B90" s="16" t="s">
        <v>3</v>
      </c>
      <c r="C90" s="27" t="s">
        <v>190</v>
      </c>
      <c r="D90" s="1" t="s">
        <v>191</v>
      </c>
      <c r="E90" s="17" t="s">
        <v>9</v>
      </c>
      <c r="F90" s="6"/>
      <c r="G90" s="38"/>
      <c r="H90" s="38"/>
      <c r="I90" s="6">
        <v>75000</v>
      </c>
      <c r="J90" s="6"/>
      <c r="K90" s="18">
        <v>75000</v>
      </c>
      <c r="L90" s="46"/>
      <c r="M90" s="46"/>
      <c r="N90" s="52"/>
      <c r="O90" s="30">
        <f t="shared" si="4"/>
        <v>75000</v>
      </c>
      <c r="P90" s="31" t="str">
        <f t="shared" si="5"/>
        <v>NO</v>
      </c>
    </row>
    <row r="91" spans="1:16" ht="15.75">
      <c r="A91" s="15"/>
      <c r="B91" s="16"/>
      <c r="C91" s="24" t="s">
        <v>203</v>
      </c>
      <c r="D91" s="41"/>
      <c r="E91" s="42"/>
      <c r="F91" s="6"/>
      <c r="G91" s="38"/>
      <c r="H91" s="38"/>
      <c r="I91" s="38"/>
      <c r="J91" s="38"/>
      <c r="K91" s="18"/>
      <c r="L91" s="46"/>
      <c r="M91" s="46"/>
      <c r="N91" s="52"/>
      <c r="O91" s="30"/>
      <c r="P91" s="31"/>
    </row>
    <row r="92" spans="1:16" ht="76.5">
      <c r="A92" s="15" t="s">
        <v>204</v>
      </c>
      <c r="B92" s="57" t="s">
        <v>3</v>
      </c>
      <c r="C92" s="58" t="s">
        <v>205</v>
      </c>
      <c r="D92" s="1" t="s">
        <v>22</v>
      </c>
      <c r="E92" s="17" t="s">
        <v>15</v>
      </c>
      <c r="F92" s="6"/>
      <c r="G92" s="38"/>
      <c r="H92" s="38"/>
      <c r="I92" s="38"/>
      <c r="J92" s="38"/>
      <c r="K92" s="18"/>
      <c r="L92" s="46"/>
      <c r="M92" s="46"/>
      <c r="N92" s="52">
        <v>950</v>
      </c>
      <c r="O92" s="30"/>
      <c r="P92" s="31"/>
    </row>
    <row r="93" spans="1:16" ht="12.75">
      <c r="A93" s="15"/>
      <c r="B93" s="16"/>
      <c r="C93" s="27"/>
      <c r="D93" s="41"/>
      <c r="E93" s="42"/>
      <c r="F93" s="6"/>
      <c r="G93" s="38"/>
      <c r="H93" s="38"/>
      <c r="I93" s="38"/>
      <c r="J93" s="38"/>
      <c r="K93" s="18"/>
      <c r="L93" s="46"/>
      <c r="M93" s="46"/>
      <c r="N93" s="52"/>
      <c r="O93" s="30"/>
      <c r="P93" s="31"/>
    </row>
    <row r="94" spans="1:16" ht="12.75">
      <c r="A94" s="15"/>
      <c r="B94" s="16"/>
      <c r="C94" s="27"/>
      <c r="D94" s="41"/>
      <c r="E94" s="42"/>
      <c r="F94" s="6"/>
      <c r="G94" s="38"/>
      <c r="H94" s="38"/>
      <c r="I94" s="38"/>
      <c r="J94" s="38"/>
      <c r="K94" s="18"/>
      <c r="L94" s="46"/>
      <c r="M94" s="46"/>
      <c r="N94" s="52"/>
      <c r="O94" s="30"/>
      <c r="P94" s="31"/>
    </row>
    <row r="95" spans="1:16" ht="12.75">
      <c r="A95" s="15"/>
      <c r="B95" s="16"/>
      <c r="C95" s="27"/>
      <c r="D95" s="41"/>
      <c r="E95" s="42"/>
      <c r="F95" s="6"/>
      <c r="G95" s="38"/>
      <c r="H95" s="38"/>
      <c r="I95" s="38"/>
      <c r="J95" s="38"/>
      <c r="K95" s="18"/>
      <c r="L95" s="46"/>
      <c r="M95" s="46"/>
      <c r="N95" s="52"/>
      <c r="O95" s="30"/>
      <c r="P95" s="31"/>
    </row>
    <row r="96" spans="1:16" s="5" customFormat="1" ht="15.75">
      <c r="A96" s="19"/>
      <c r="B96" s="20"/>
      <c r="C96" s="24"/>
      <c r="D96" s="21"/>
      <c r="E96" s="21"/>
      <c r="F96" s="22"/>
      <c r="G96" s="37"/>
      <c r="H96" s="37"/>
      <c r="I96" s="37"/>
      <c r="J96" s="37"/>
      <c r="K96" s="23"/>
      <c r="L96" s="45"/>
      <c r="M96" s="45"/>
      <c r="N96" s="51"/>
      <c r="O96" s="30"/>
      <c r="P96" s="31"/>
    </row>
    <row r="97" spans="1:16" ht="12.75">
      <c r="A97" s="15"/>
      <c r="B97" s="16"/>
      <c r="C97" s="27"/>
      <c r="E97" s="17"/>
      <c r="F97" s="6"/>
      <c r="G97" s="38"/>
      <c r="H97" s="38"/>
      <c r="I97" s="38"/>
      <c r="J97" s="38"/>
      <c r="K97" s="18"/>
      <c r="L97" s="46"/>
      <c r="M97" s="46"/>
      <c r="N97" s="52"/>
      <c r="O97" s="30"/>
      <c r="P97" s="31"/>
    </row>
    <row r="98" spans="1:15" ht="12.75">
      <c r="A98" s="15"/>
      <c r="B98" s="16"/>
      <c r="C98" s="32" t="s">
        <v>10</v>
      </c>
      <c r="D98" s="33"/>
      <c r="E98" s="33"/>
      <c r="F98" s="34"/>
      <c r="G98" s="40"/>
      <c r="H98" s="40"/>
      <c r="I98" s="40"/>
      <c r="J98" s="40"/>
      <c r="K98" s="35">
        <f>SUM(K3:K97)</f>
        <v>6148274.26</v>
      </c>
      <c r="L98" s="47"/>
      <c r="M98" s="47"/>
      <c r="N98" s="53"/>
      <c r="O98" s="36">
        <f>SUM(O3:O97)</f>
        <v>5937090.46</v>
      </c>
    </row>
    <row r="99" spans="1:14" ht="12.75">
      <c r="A99" s="15"/>
      <c r="B99" s="16"/>
      <c r="C99" s="25"/>
      <c r="D99" s="26"/>
      <c r="E99" s="6"/>
      <c r="K99" s="18"/>
      <c r="L99" s="46"/>
      <c r="M99" s="46"/>
      <c r="N99" s="52"/>
    </row>
    <row r="100" spans="1:14" ht="12.75">
      <c r="A100" s="15"/>
      <c r="B100" s="16"/>
      <c r="C100" s="25"/>
      <c r="D100" s="26"/>
      <c r="E100" s="6"/>
      <c r="K100" s="18"/>
      <c r="L100" s="46"/>
      <c r="M100" s="46"/>
      <c r="N100" s="52"/>
    </row>
    <row r="101" spans="1:14" ht="12.75">
      <c r="A101" s="15"/>
      <c r="B101" s="16"/>
      <c r="C101" s="25"/>
      <c r="D101" s="26"/>
      <c r="E101" s="6"/>
      <c r="K101" s="18"/>
      <c r="L101" s="46"/>
      <c r="M101" s="46"/>
      <c r="N101" s="52"/>
    </row>
    <row r="102" spans="1:14" ht="12.75">
      <c r="A102" s="15"/>
      <c r="B102" s="16"/>
      <c r="C102" s="25"/>
      <c r="D102" s="26"/>
      <c r="E102" s="6"/>
      <c r="K102" s="18"/>
      <c r="L102" s="46"/>
      <c r="M102" s="46"/>
      <c r="N102" s="52"/>
    </row>
    <row r="103" spans="1:14" ht="12.75">
      <c r="A103" s="15"/>
      <c r="B103" s="16"/>
      <c r="K103" s="18"/>
      <c r="L103" s="46"/>
      <c r="M103" s="46"/>
      <c r="N103" s="52"/>
    </row>
    <row r="104" spans="1:14" ht="12.75">
      <c r="A104" s="15"/>
      <c r="B104" s="16"/>
      <c r="K104" s="18"/>
      <c r="L104" s="46"/>
      <c r="M104" s="46"/>
      <c r="N104" s="52"/>
    </row>
    <row r="105" spans="1:14" ht="12.75">
      <c r="A105" s="15"/>
      <c r="B105" s="16"/>
      <c r="K105" s="18"/>
      <c r="L105" s="46"/>
      <c r="M105" s="46"/>
      <c r="N105" s="52"/>
    </row>
    <row r="106" spans="1:14" ht="12.75">
      <c r="A106" s="15"/>
      <c r="B106" s="16"/>
      <c r="K106" s="18"/>
      <c r="L106" s="46"/>
      <c r="M106" s="46"/>
      <c r="N106" s="52"/>
    </row>
    <row r="107" spans="1:14" ht="12.75">
      <c r="A107" s="15"/>
      <c r="B107" s="16"/>
      <c r="K107" s="18"/>
      <c r="L107" s="46"/>
      <c r="M107" s="46"/>
      <c r="N107" s="52"/>
    </row>
    <row r="108" spans="1:14" ht="12.75">
      <c r="A108" s="15"/>
      <c r="B108" s="16"/>
      <c r="K108" s="18"/>
      <c r="L108" s="46"/>
      <c r="M108" s="46"/>
      <c r="N108" s="52"/>
    </row>
    <row r="109" spans="1:14" ht="12.75">
      <c r="A109" s="15"/>
      <c r="B109" s="16"/>
      <c r="K109" s="18"/>
      <c r="L109" s="46"/>
      <c r="M109" s="46"/>
      <c r="N109" s="52"/>
    </row>
    <row r="110" spans="1:14" ht="12.75">
      <c r="A110" s="15"/>
      <c r="B110" s="16"/>
      <c r="K110" s="18"/>
      <c r="L110" s="46"/>
      <c r="M110" s="46"/>
      <c r="N110" s="52"/>
    </row>
    <row r="111" spans="1:14" ht="12.75">
      <c r="A111" s="15"/>
      <c r="B111" s="16"/>
      <c r="K111" s="18"/>
      <c r="L111" s="46"/>
      <c r="M111" s="46"/>
      <c r="N111" s="52"/>
    </row>
    <row r="112" spans="1:14" ht="12.75">
      <c r="A112" s="15"/>
      <c r="B112" s="16"/>
      <c r="K112" s="18"/>
      <c r="L112" s="46"/>
      <c r="M112" s="46"/>
      <c r="N112" s="52"/>
    </row>
    <row r="113" spans="1:14" ht="12.75">
      <c r="A113" s="15"/>
      <c r="B113" s="16"/>
      <c r="K113" s="18"/>
      <c r="L113" s="46"/>
      <c r="M113" s="46"/>
      <c r="N113" s="52"/>
    </row>
    <row r="114" spans="1:14" ht="12.75">
      <c r="A114" s="15"/>
      <c r="B114" s="16"/>
      <c r="K114" s="18"/>
      <c r="L114" s="46"/>
      <c r="M114" s="46"/>
      <c r="N114" s="52"/>
    </row>
    <row r="115" spans="1:14" ht="12.75">
      <c r="A115" s="15"/>
      <c r="B115" s="16"/>
      <c r="K115" s="18"/>
      <c r="L115" s="46"/>
      <c r="M115" s="46"/>
      <c r="N115" s="52"/>
    </row>
    <row r="116" spans="1:14" ht="12.75">
      <c r="A116" s="15"/>
      <c r="B116" s="16"/>
      <c r="K116" s="18"/>
      <c r="L116" s="46"/>
      <c r="M116" s="46"/>
      <c r="N116" s="52"/>
    </row>
  </sheetData>
  <sheetProtection/>
  <autoFilter ref="A1:P79"/>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&amp;CL.R.1/2005 PROGRAMMA 2015</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2011-03-10T15:52:17Z</cp:lastPrinted>
  <dcterms:created xsi:type="dcterms:W3CDTF">2005-05-09T12:38:21Z</dcterms:created>
  <dcterms:modified xsi:type="dcterms:W3CDTF">2017-04-03T09:34:22Z</dcterms:modified>
  <cp:category/>
  <cp:version/>
  <cp:contentType/>
  <cp:contentStatus/>
</cp:coreProperties>
</file>