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445 2015" sheetId="1" r:id="rId1"/>
  </sheets>
  <definedNames>
    <definedName name="_xlnm.Print_Titles" localSheetId="0">'445 2015'!$1:$1</definedName>
  </definedNames>
  <calcPr fullCalcOnLoad="1"/>
</workbook>
</file>

<file path=xl/sharedStrings.xml><?xml version="1.0" encoding="utf-8"?>
<sst xmlns="http://schemas.openxmlformats.org/spreadsheetml/2006/main" count="75" uniqueCount="48">
  <si>
    <t>CODICE</t>
  </si>
  <si>
    <t>TITOLO</t>
  </si>
  <si>
    <t>PROV.</t>
  </si>
  <si>
    <t>SOGGETTO ATTUATORE</t>
  </si>
  <si>
    <t>000</t>
  </si>
  <si>
    <t>IMPORTO FINANZIAMENTO EURO</t>
  </si>
  <si>
    <t>LOTTO</t>
  </si>
  <si>
    <t>IMPORTO FINANZIAMENTO ORIGINALE IN EURO</t>
  </si>
  <si>
    <t>IMPORTO MODIFICATO SI/NO</t>
  </si>
  <si>
    <t>Servizio Tecnico Bacino Romagna</t>
  </si>
  <si>
    <t>Totale importo finanziamento</t>
  </si>
  <si>
    <t>Servizio Tecnico Bacino Reno</t>
  </si>
  <si>
    <t>PC</t>
  </si>
  <si>
    <t>PR</t>
  </si>
  <si>
    <t>MO</t>
  </si>
  <si>
    <t>Servizio Tecnico  Bacini Affluenti del Po</t>
  </si>
  <si>
    <t>IMPORTO FINANZIAMENTO Euro Del.G. 787/2015</t>
  </si>
  <si>
    <t>1A2A401</t>
  </si>
  <si>
    <t>1A2A402</t>
  </si>
  <si>
    <t>1A2A403</t>
  </si>
  <si>
    <t>1A2A404</t>
  </si>
  <si>
    <t>1A2C401</t>
  </si>
  <si>
    <t>1A2F401</t>
  </si>
  <si>
    <t>1A2F402</t>
  </si>
  <si>
    <t>1A2F403</t>
  </si>
  <si>
    <t>1A2G401</t>
  </si>
  <si>
    <t>PECORARA (PC) - MORFASSO (PC) - BETTOLA (PC) - BOBBIO (PC) - Esecuzione ed implementazione, ad opere di consolidamento minori negli abitati e dei versanti, nelle località Pecorara capoluogo, Morfasso capoluogo, Missano-Murlo di Bettola, I Gobbi di Bobbio, Ferrari-FontanaSanta Cecilia di Coli-Bobbio, Casali di Morfasso.</t>
  </si>
  <si>
    <t>BARDI (PR) - TIZZANO VAL PARMA (PR) - CORNIGLIO (PR) - FORNOVO DI TARO (PR) - BORGO VAL DI TARO (PR) - PELLEGRINO PARMENSE (PR) - SOLIGNANO (PR) - VARSI (PR) - TERENZO (PR) - TORNOLO (PR) - LESIGNANO DE' BAGNI (PR) - Esecuzione ed implementazione, ad opere di consolidamento minori negli abitati nei comuni di Bardi (Faggio), Tizzano Val Parma (Capoluogo, Costa, Reno), Corniglio (Capoluogo, Cirone, Agna, Vestana, Ballone); Fornovo Taro (Citerna) Borgo Val di Taro (Capoluogo e Monticelli) Pellegrino P.se (Cà Ravera), Solignano (Case pennetta), Varsi (Capoluogo, Tosca, Pessola), Terenzo, Tornolo (Tarsogno) Lesignano Bagni (Mulazzano monte)</t>
  </si>
  <si>
    <t>CASTIGLIONE DEI PEPOLI (BO) - CAMUGNANO (BO) - GRIZZANA MORANDI (BO) - LIZZANO IN BELVEDERE (BO) - GAGGIO MONTANO (BO) - SAN BENEDETTO VAL DI SAMBRO (BO) - ZOCCA (MO) - VERGATO (BO) - CASOLA VALSENIO (RA) - FIUME RENO - Lavori di manutenzione ordinaria, straordinaria e implementazione alle opere di consolidamento abitati e versanti nei Comuni ricadenti nel bacino del Fiume Reno nei Comuni di Castiglione dei Pepoli, Lizzano in Belvedere, San Benedetto Val di Sambro, Gaggio Montano (località omonime)</t>
  </si>
  <si>
    <t>CIVITELLA DI ROMAGNA (FC) - PREDAPPIO (FC) - SANTA SOFIA (FC) - MELDOLA (FC) - PORTICO E SAN BENEDETTO (FC) - FIUME RONCO - BIDENTE - RABBI - MONTONE - Interventi di manutenzione straordinaria e consolidamento versanti nel territorio del Servizio Tecnico di Bacino Romagna Sede di Forlì.</t>
  </si>
  <si>
    <t>CESENA (FC) - RONCOFREDDO (FC) - SOGLIANO AL RUBICONE (FC) - MERCATO SARACENO (FC) - SARSINA (FC) - BORGHI (FC) - BAGNO DI ROMAGNA (FC) - FIUME SAVIO - RUBICONE - Interventi di manutenzione straordinaria e consolidamento versanti nel territorio del Servizio Tecnico di Bacino Romagna Sede di Cesena.</t>
  </si>
  <si>
    <t>BRISIGHELLA (RA) - FIUME LAMONE - Interventi di manutenzione straordinaria e consolidamento versanti nel territorio del Servizio Tecnico di Bacino Romagna Sede di Ravenna.</t>
  </si>
  <si>
    <t>NOVAFELTRIA (RN) - MAIOLO (RN) - TALAMELLO (RN) - SANT'AGATA FELTRIA (RN) - CASTELDELCI (RN) - MONTEFIORE CONCA (RN) - SALUDECIO (RN) - FIUME MARECCHIA - CONCA - Interventi di manutenzione straordinaria e consolidamento versanti nel territorio del Servizio Tecnico di Bacino Romagna Sede di Rimini</t>
  </si>
  <si>
    <t>RE - PR</t>
  </si>
  <si>
    <t>BO - MO - RA</t>
  </si>
  <si>
    <t>FC</t>
  </si>
  <si>
    <t>RA</t>
  </si>
  <si>
    <t>RN</t>
  </si>
  <si>
    <t>001</t>
  </si>
  <si>
    <t>002</t>
  </si>
  <si>
    <t>Esecuzione di opere di consolidamento minori negli abitati capoluogo, Levizzano-Corciolano e Borgonovo nel Comune di Baiso, Villaprara e Case Lanzi nel Comune di Carpineti, Case Stantini e Febbio in Comune di Villa Minozzo, Vallisnera e Valbona in Comune di Collagna, Cervarezza in Comune di Busana, Cinquecerri in Comune di Ligonchio e Cavola in Comune di Toano, nell’ambito del bacino del F. Secchia.
STRALCIO A.</t>
  </si>
  <si>
    <t>RE</t>
  </si>
  <si>
    <t>Esecuzione di opere di consolidamento minori negli abitati capoluogo e Succiso in Comune di Ramiseto, Capoluogo del Comune di Monchio delle Corti, Lupazzano e Cedogno in Comune di Neviano degli Arduini e Nirone in Comune di Palanzano, nell’ambito del bacino del T. Enza
STRALCIO B</t>
  </si>
  <si>
    <t>PR - RE</t>
  </si>
  <si>
    <t>BAISO (RE) - CARPINETI (RE) - VILLA MINOZZO (RE) - COLLAGNA (RE) - BUSANA (RE) - LIGONCHIO (RE) - TOANO (RE) - RAMISETO (RE) - MONCHIO DELLE CORTI (PR) - NEVIANO DEGLI ARDUINI (PR) - PALANZANO (PR) - Esecuzione di opere di consolidamento minori negli abitati capoluogo, Levizzano-Corciolano e Borgonovo nel Comune di Baiso, Villaprara e Case Lanzi nel Comune di Carpineti, Case Stantini e Febbio in Comune di Villa Minozzo, Vallisnera e Valbona in Comune di Collagna, Cervarezza in Comune di Busana,Cinquecerri in Comune di Ligonchio e Cavola in Comune di Toano, nell’ambito del bacino del F. Secchia e negli abitati capoluogo e Succiso in Comune di Ramiseto, Capoluogo del Comune di Monchio delle Corti, Lupazzano e Cedogno in Comune di Neviano degli Arduini e Nirone in Comune di Palanzano, nell’ambito del bacino del T. Enza. Complessivi € 300.000,00.</t>
  </si>
  <si>
    <t xml:space="preserve">Esecuzione e implementazione alle opere di consolidamento minori negli abitati e versanti nei Comuni ricadenti nel bacino Fiume Secchia nei Comuni di Polinago (frana Moranda/p.te Minello), Comune di Prignano abitato La Volta e abitato Saltino,  Comune di Palagano (abitato Boccasuolo), Comune di Frassinoro  abitati Fontanaluccia e Piandelagotti
STRALCIO A  </t>
  </si>
  <si>
    <t>Esecuzione e implementazione alle opere di consolidamento minori negli abitati e versanti nei Comuni ricadenti nel bacino Fiume Panaro nei comuni di Pievepelago abitato di S. Andreapelago, Comune di Montese area Lazzari/Castelluccio, Comune di Lama Mocogno abitato Capoluogo/Vaglio
STRALCIO B</t>
  </si>
  <si>
    <t>POLINAGO (MO) - PRIGNANO SULLA SECCHIA (MO) - PALAGANO (MO) - FRASSINORO (MO) - PIEVEPELAGO (MO) - MONTESE (MO) - LAMA MOCOGNO (MO) - Esecuzione e implementazione alle opere di consolidamento minori negli abitati e versanti nei Comuni ricadenti nel bacino Fiume Secchia nei Comuni di Polinago (frana Moranda/p.te Minello), Comune di Prignano abitato La Volta e abitato Saltino, Comune di Palagano (abitato Boccasuolo), Comune di Frassinoro abitati Fontanaluccia e Piandelagotti e nel bacino Fiume Panaro nei comuni di Pievepelago abitato di S.Andreapelago, Comune di Montese area Lazzari/Castelluccio, Comune di Lama Mocogno abitato Capoluogo/Vaglio. Complessivi € 250.000,00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</si>
</sst>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[$€-2]\ * #,##0.00_-;\-[$€-2]\ * #,##0.00_-;_-[$€-2]\ * &quot;-&quot;??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2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72" fontId="13" fillId="0" borderId="0" xfId="44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6" fillId="0" borderId="0" xfId="0" applyNumberFormat="1" applyFont="1" applyAlignment="1" quotePrefix="1">
      <alignment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 quotePrefix="1">
      <alignment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justify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95" zoomScaleNormal="9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8" sqref="J8"/>
    </sheetView>
  </sheetViews>
  <sheetFormatPr defaultColWidth="9.140625" defaultRowHeight="12.75" outlineLevelCol="1"/>
  <cols>
    <col min="1" max="1" width="10.28125" style="8" bestFit="1" customWidth="1"/>
    <col min="2" max="2" width="4.28125" style="9" customWidth="1"/>
    <col min="3" max="3" width="62.28125" style="1" customWidth="1"/>
    <col min="4" max="4" width="8.00390625" style="2" customWidth="1"/>
    <col min="5" max="5" width="17.8515625" style="2" customWidth="1"/>
    <col min="6" max="6" width="14.140625" style="12" hidden="1" customWidth="1" outlineLevel="1"/>
    <col min="7" max="7" width="14.140625" style="11" customWidth="1" collapsed="1"/>
    <col min="8" max="8" width="13.57421875" style="3" hidden="1" customWidth="1" outlineLevel="1"/>
    <col min="9" max="9" width="12.00390625" style="3" hidden="1" customWidth="1" outlineLevel="1"/>
    <col min="10" max="10" width="9.140625" style="3" customWidth="1" collapsed="1"/>
    <col min="11" max="16384" width="9.140625" style="3" customWidth="1"/>
  </cols>
  <sheetData>
    <row r="1" spans="1:9" s="4" customFormat="1" ht="36">
      <c r="A1" s="7" t="s">
        <v>0</v>
      </c>
      <c r="B1" s="14" t="s">
        <v>6</v>
      </c>
      <c r="C1" s="5" t="s">
        <v>1</v>
      </c>
      <c r="D1" s="6" t="s">
        <v>2</v>
      </c>
      <c r="E1" s="6" t="s">
        <v>3</v>
      </c>
      <c r="F1" s="15" t="s">
        <v>16</v>
      </c>
      <c r="G1" s="10" t="s">
        <v>5</v>
      </c>
      <c r="H1" s="16" t="s">
        <v>7</v>
      </c>
      <c r="I1" s="17" t="s">
        <v>8</v>
      </c>
    </row>
    <row r="2" spans="1:9" s="4" customFormat="1" ht="75" customHeight="1">
      <c r="A2" s="8" t="s">
        <v>17</v>
      </c>
      <c r="B2" s="30" t="s">
        <v>4</v>
      </c>
      <c r="C2" s="1" t="s">
        <v>26</v>
      </c>
      <c r="D2" s="29" t="s">
        <v>12</v>
      </c>
      <c r="E2" s="28" t="s">
        <v>15</v>
      </c>
      <c r="F2" s="13">
        <v>250000</v>
      </c>
      <c r="G2" s="11">
        <v>250000</v>
      </c>
      <c r="H2" s="26">
        <f>F2</f>
        <v>250000</v>
      </c>
      <c r="I2" s="27" t="str">
        <f>IF(G2=H2,"NO","SI")</f>
        <v>NO</v>
      </c>
    </row>
    <row r="3" spans="1:9" ht="148.5" customHeight="1">
      <c r="A3" s="8" t="s">
        <v>18</v>
      </c>
      <c r="B3" s="30" t="s">
        <v>4</v>
      </c>
      <c r="C3" s="1" t="s">
        <v>27</v>
      </c>
      <c r="D3" s="2" t="s">
        <v>13</v>
      </c>
      <c r="E3" s="28" t="s">
        <v>15</v>
      </c>
      <c r="F3" s="13">
        <v>300000</v>
      </c>
      <c r="G3" s="11">
        <v>300000</v>
      </c>
      <c r="H3" s="26">
        <f aca="true" t="shared" si="0" ref="H3:H14">F3</f>
        <v>300000</v>
      </c>
      <c r="I3" s="27" t="str">
        <f aca="true" t="shared" si="1" ref="I3:I14">IF(G3=H3,"NO","SI")</f>
        <v>NO</v>
      </c>
    </row>
    <row r="4" spans="1:9" ht="177" customHeight="1">
      <c r="A4" s="8" t="s">
        <v>19</v>
      </c>
      <c r="B4" s="30" t="s">
        <v>4</v>
      </c>
      <c r="C4" s="33" t="s">
        <v>44</v>
      </c>
      <c r="D4" s="2" t="s">
        <v>33</v>
      </c>
      <c r="E4" s="28" t="s">
        <v>15</v>
      </c>
      <c r="F4" s="13"/>
      <c r="H4" s="26">
        <f t="shared" si="0"/>
        <v>0</v>
      </c>
      <c r="I4" s="27" t="str">
        <f t="shared" si="1"/>
        <v>NO</v>
      </c>
    </row>
    <row r="5" spans="1:9" ht="89.25">
      <c r="A5" s="31" t="s">
        <v>19</v>
      </c>
      <c r="B5" s="32" t="s">
        <v>38</v>
      </c>
      <c r="C5" s="35" t="s">
        <v>40</v>
      </c>
      <c r="D5" s="34" t="s">
        <v>41</v>
      </c>
      <c r="E5" s="28" t="s">
        <v>15</v>
      </c>
      <c r="F5" s="13">
        <v>200000</v>
      </c>
      <c r="G5" s="11">
        <v>200000</v>
      </c>
      <c r="H5" s="26">
        <f>F5</f>
        <v>200000</v>
      </c>
      <c r="I5" s="27" t="str">
        <f>IF(G5=H5,"NO","SI")</f>
        <v>NO</v>
      </c>
    </row>
    <row r="6" spans="1:9" ht="63.75">
      <c r="A6" s="31" t="s">
        <v>19</v>
      </c>
      <c r="B6" s="32" t="s">
        <v>39</v>
      </c>
      <c r="C6" s="35" t="s">
        <v>42</v>
      </c>
      <c r="D6" s="34" t="s">
        <v>43</v>
      </c>
      <c r="E6" s="28" t="s">
        <v>15</v>
      </c>
      <c r="F6" s="13">
        <v>100000</v>
      </c>
      <c r="G6" s="11">
        <v>100000</v>
      </c>
      <c r="H6" s="26">
        <f>F6</f>
        <v>100000</v>
      </c>
      <c r="I6" s="27" t="str">
        <f>IF(G6=H6,"NO","SI")</f>
        <v>NO</v>
      </c>
    </row>
    <row r="7" spans="1:9" ht="140.25">
      <c r="A7" s="8" t="s">
        <v>20</v>
      </c>
      <c r="B7" s="30" t="s">
        <v>4</v>
      </c>
      <c r="C7" s="33" t="s">
        <v>47</v>
      </c>
      <c r="D7" s="2" t="s">
        <v>14</v>
      </c>
      <c r="E7" s="28" t="s">
        <v>15</v>
      </c>
      <c r="F7" s="13"/>
      <c r="H7" s="26"/>
      <c r="I7" s="27"/>
    </row>
    <row r="8" spans="1:9" ht="89.25">
      <c r="A8" s="31" t="s">
        <v>20</v>
      </c>
      <c r="B8" s="32" t="s">
        <v>38</v>
      </c>
      <c r="C8" s="35" t="s">
        <v>45</v>
      </c>
      <c r="D8" s="2" t="s">
        <v>14</v>
      </c>
      <c r="E8" s="28" t="s">
        <v>15</v>
      </c>
      <c r="F8" s="13">
        <v>150000</v>
      </c>
      <c r="G8" s="11">
        <v>150000</v>
      </c>
      <c r="H8" s="26">
        <f>F8</f>
        <v>150000</v>
      </c>
      <c r="I8" s="27" t="str">
        <f>IF(G8=H8,"NO","SI")</f>
        <v>NO</v>
      </c>
    </row>
    <row r="9" spans="1:9" ht="76.5">
      <c r="A9" s="31" t="s">
        <v>20</v>
      </c>
      <c r="B9" s="32" t="s">
        <v>39</v>
      </c>
      <c r="C9" s="35" t="s">
        <v>46</v>
      </c>
      <c r="D9" s="2" t="s">
        <v>14</v>
      </c>
      <c r="E9" s="28" t="s">
        <v>15</v>
      </c>
      <c r="F9" s="13">
        <v>100000</v>
      </c>
      <c r="G9" s="11">
        <v>100000</v>
      </c>
      <c r="H9" s="26">
        <f>F9</f>
        <v>100000</v>
      </c>
      <c r="I9" s="27" t="str">
        <f>IF(G9=H9,"NO","SI")</f>
        <v>NO</v>
      </c>
    </row>
    <row r="10" spans="1:9" ht="124.5" customHeight="1">
      <c r="A10" s="8" t="s">
        <v>21</v>
      </c>
      <c r="B10" s="30" t="s">
        <v>4</v>
      </c>
      <c r="C10" s="1" t="s">
        <v>28</v>
      </c>
      <c r="D10" s="2" t="s">
        <v>34</v>
      </c>
      <c r="E10" s="25" t="s">
        <v>11</v>
      </c>
      <c r="F10" s="13">
        <v>650000</v>
      </c>
      <c r="G10" s="11">
        <v>650000</v>
      </c>
      <c r="H10" s="26">
        <f t="shared" si="0"/>
        <v>650000</v>
      </c>
      <c r="I10" s="27" t="str">
        <f t="shared" si="1"/>
        <v>NO</v>
      </c>
    </row>
    <row r="11" spans="1:9" ht="72" customHeight="1">
      <c r="A11" s="8" t="s">
        <v>22</v>
      </c>
      <c r="B11" s="30" t="s">
        <v>4</v>
      </c>
      <c r="C11" s="1" t="s">
        <v>29</v>
      </c>
      <c r="D11" s="2" t="s">
        <v>35</v>
      </c>
      <c r="E11" s="28" t="s">
        <v>9</v>
      </c>
      <c r="F11" s="13">
        <v>175000</v>
      </c>
      <c r="G11" s="11">
        <v>175000</v>
      </c>
      <c r="H11" s="26">
        <f t="shared" si="0"/>
        <v>175000</v>
      </c>
      <c r="I11" s="27" t="str">
        <f t="shared" si="1"/>
        <v>NO</v>
      </c>
    </row>
    <row r="12" spans="1:9" ht="72" customHeight="1">
      <c r="A12" s="8" t="s">
        <v>23</v>
      </c>
      <c r="B12" s="30" t="s">
        <v>4</v>
      </c>
      <c r="C12" s="1" t="s">
        <v>30</v>
      </c>
      <c r="D12" s="2" t="s">
        <v>35</v>
      </c>
      <c r="E12" s="28" t="s">
        <v>9</v>
      </c>
      <c r="F12" s="13">
        <v>225000</v>
      </c>
      <c r="G12" s="11">
        <v>225000</v>
      </c>
      <c r="H12" s="26">
        <f t="shared" si="0"/>
        <v>225000</v>
      </c>
      <c r="I12" s="27" t="str">
        <f t="shared" si="1"/>
        <v>NO</v>
      </c>
    </row>
    <row r="13" spans="1:9" ht="45" customHeight="1">
      <c r="A13" s="8" t="s">
        <v>24</v>
      </c>
      <c r="B13" s="30" t="s">
        <v>4</v>
      </c>
      <c r="C13" s="1" t="s">
        <v>31</v>
      </c>
      <c r="D13" s="2" t="s">
        <v>36</v>
      </c>
      <c r="E13" s="28" t="s">
        <v>9</v>
      </c>
      <c r="F13" s="13">
        <v>100000</v>
      </c>
      <c r="G13" s="11">
        <v>100000</v>
      </c>
      <c r="H13" s="26">
        <f t="shared" si="0"/>
        <v>100000</v>
      </c>
      <c r="I13" s="27" t="str">
        <f t="shared" si="1"/>
        <v>NO</v>
      </c>
    </row>
    <row r="14" spans="1:9" ht="69.75" customHeight="1">
      <c r="A14" s="8" t="s">
        <v>25</v>
      </c>
      <c r="B14" s="30" t="s">
        <v>4</v>
      </c>
      <c r="C14" s="1" t="s">
        <v>32</v>
      </c>
      <c r="D14" s="2" t="s">
        <v>37</v>
      </c>
      <c r="E14" s="28" t="s">
        <v>9</v>
      </c>
      <c r="F14" s="13">
        <v>250000</v>
      </c>
      <c r="G14" s="11">
        <v>250000</v>
      </c>
      <c r="H14" s="26">
        <f t="shared" si="0"/>
        <v>250000</v>
      </c>
      <c r="I14" s="27" t="str">
        <f t="shared" si="1"/>
        <v>NO</v>
      </c>
    </row>
    <row r="15" spans="1:8" ht="12.75">
      <c r="A15" s="19"/>
      <c r="B15" s="20"/>
      <c r="C15" s="18" t="s">
        <v>10</v>
      </c>
      <c r="D15" s="21"/>
      <c r="E15" s="21"/>
      <c r="F15" s="22"/>
      <c r="G15" s="23">
        <f>SUM(G2:G14)</f>
        <v>2500000</v>
      </c>
      <c r="H15" s="24">
        <f>SUM(H2:H14)</f>
        <v>2500000</v>
      </c>
    </row>
  </sheetData>
  <sheetProtection/>
  <conditionalFormatting sqref="H15 F2:G65536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scale="88" r:id="rId1"/>
  <headerFooter alignWithMargins="0">
    <oddHeader>&amp;CL.445/1908 PROGRAMMA 2015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2005-04-28T08:48:38Z</cp:lastPrinted>
  <dcterms:created xsi:type="dcterms:W3CDTF">2004-04-15T12:20:15Z</dcterms:created>
  <dcterms:modified xsi:type="dcterms:W3CDTF">2015-08-24T10:18:42Z</dcterms:modified>
  <cp:category/>
  <cp:version/>
  <cp:contentType/>
  <cp:contentStatus/>
</cp:coreProperties>
</file>